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Submissions/Developmental Biology/revision/"/>
    </mc:Choice>
  </mc:AlternateContent>
  <xr:revisionPtr revIDLastSave="1595" documentId="8_{5E47666B-BB6D-451C-BC0D-4E915B4172E0}" xr6:coauthVersionLast="47" xr6:coauthVersionMax="47" xr10:uidLastSave="{C680212C-C4C3-4515-AE9A-DCD69A1ED417}"/>
  <bookViews>
    <workbookView xWindow="-98" yWindow="-98" windowWidth="21795" windowHeight="13875" xr2:uid="{6C48D645-CB28-4F5A-A056-7E406713F169}"/>
  </bookViews>
  <sheets>
    <sheet name="total embryo number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H11" i="2"/>
  <c r="I11" i="2"/>
  <c r="G13" i="2"/>
  <c r="H13" i="2"/>
  <c r="I13" i="2"/>
  <c r="G15" i="2"/>
  <c r="H15" i="2"/>
  <c r="I15" i="2"/>
  <c r="G18" i="2"/>
  <c r="H18" i="2"/>
  <c r="I18" i="2"/>
  <c r="G20" i="2"/>
  <c r="H20" i="2"/>
  <c r="I20" i="2"/>
  <c r="I23" i="2"/>
  <c r="G26" i="2"/>
  <c r="H26" i="2"/>
  <c r="I26" i="2"/>
  <c r="G28" i="2"/>
  <c r="H28" i="2"/>
  <c r="I28" i="2"/>
  <c r="G33" i="2"/>
  <c r="H33" i="2"/>
  <c r="I33" i="2"/>
  <c r="G34" i="2"/>
  <c r="H34" i="2"/>
  <c r="I34" i="2"/>
  <c r="H38" i="2"/>
  <c r="I38" i="2"/>
  <c r="G39" i="2"/>
  <c r="H39" i="2"/>
  <c r="I39" i="2"/>
  <c r="G40" i="2"/>
  <c r="H40" i="2"/>
  <c r="I40" i="2"/>
  <c r="E38" i="2"/>
  <c r="G38" i="2" s="1"/>
  <c r="E37" i="2"/>
  <c r="G37" i="2" s="1"/>
  <c r="E36" i="2"/>
  <c r="I36" i="2" s="1"/>
  <c r="E35" i="2"/>
  <c r="G35" i="2" s="1"/>
  <c r="E32" i="2"/>
  <c r="I32" i="2" s="1"/>
  <c r="E31" i="2"/>
  <c r="G31" i="2" s="1"/>
  <c r="E30" i="2"/>
  <c r="G30" i="2" s="1"/>
  <c r="E29" i="2"/>
  <c r="G29" i="2" s="1"/>
  <c r="E27" i="2"/>
  <c r="H27" i="2" s="1"/>
  <c r="E25" i="2"/>
  <c r="G25" i="2" s="1"/>
  <c r="E24" i="2"/>
  <c r="I24" i="2" s="1"/>
  <c r="E23" i="2"/>
  <c r="G23" i="2" s="1"/>
  <c r="E22" i="2"/>
  <c r="G22" i="2" s="1"/>
  <c r="E21" i="2"/>
  <c r="G21" i="2" s="1"/>
  <c r="E19" i="2"/>
  <c r="G19" i="2" s="1"/>
  <c r="E17" i="2"/>
  <c r="G17" i="2" s="1"/>
  <c r="E16" i="2"/>
  <c r="I16" i="2" s="1"/>
  <c r="E14" i="2"/>
  <c r="G14" i="2" s="1"/>
  <c r="E12" i="2"/>
  <c r="I12" i="2" s="1"/>
  <c r="E10" i="2"/>
  <c r="G10" i="2" s="1"/>
  <c r="E9" i="2"/>
  <c r="H9" i="2" s="1"/>
  <c r="E8" i="2"/>
  <c r="I8" i="2" s="1"/>
  <c r="E7" i="2"/>
  <c r="I7" i="2" s="1"/>
  <c r="I19" i="2" l="1"/>
  <c r="H19" i="2"/>
  <c r="H24" i="2"/>
  <c r="G24" i="2"/>
  <c r="H36" i="2"/>
  <c r="H23" i="2"/>
  <c r="H12" i="2"/>
  <c r="G36" i="2"/>
  <c r="H16" i="2"/>
  <c r="I9" i="2"/>
  <c r="G32" i="2"/>
  <c r="G7" i="2"/>
  <c r="I35" i="2"/>
  <c r="I22" i="2"/>
  <c r="G16" i="2"/>
  <c r="G9" i="2"/>
  <c r="G27" i="2"/>
  <c r="H32" i="2"/>
  <c r="H7" i="2"/>
  <c r="H35" i="2"/>
  <c r="I27" i="2"/>
  <c r="H22" i="2"/>
  <c r="H8" i="2"/>
  <c r="G8" i="2"/>
  <c r="G12" i="2"/>
  <c r="I14" i="2"/>
  <c r="H14" i="2"/>
  <c r="I29" i="2"/>
  <c r="I25" i="2"/>
  <c r="I21" i="2"/>
  <c r="I17" i="2"/>
  <c r="H37" i="2"/>
  <c r="H29" i="2"/>
  <c r="H25" i="2"/>
  <c r="H21" i="2"/>
  <c r="H17" i="2"/>
  <c r="I31" i="2"/>
  <c r="H31" i="2"/>
  <c r="I30" i="2"/>
  <c r="I10" i="2"/>
  <c r="H30" i="2"/>
  <c r="H10" i="2"/>
  <c r="I37" i="2"/>
</calcChain>
</file>

<file path=xl/sharedStrings.xml><?xml version="1.0" encoding="utf-8"?>
<sst xmlns="http://schemas.openxmlformats.org/spreadsheetml/2006/main" count="54" uniqueCount="47">
  <si>
    <t>abnormal (shorter, curvature, edema, truncated)</t>
  </si>
  <si>
    <t>total</t>
  </si>
  <si>
    <t>48 hpf</t>
  </si>
  <si>
    <t>gross abnormality</t>
  </si>
  <si>
    <t>wildtype looking</t>
  </si>
  <si>
    <t>uninjected</t>
  </si>
  <si>
    <t>total numbers</t>
  </si>
  <si>
    <t>percent</t>
  </si>
  <si>
    <t>graph</t>
  </si>
  <si>
    <t>normal</t>
  </si>
  <si>
    <t>mild</t>
  </si>
  <si>
    <t>severe</t>
  </si>
  <si>
    <t>shown in Fig. 6A</t>
  </si>
  <si>
    <t>shown in suppl. Fig. 4A</t>
  </si>
  <si>
    <r>
      <rPr>
        <i/>
        <sz val="11"/>
        <color rgb="FF000000"/>
        <rFont val="Arial"/>
        <family val="2"/>
      </rPr>
      <t>MO-rbm8aATG rbm8a</t>
    </r>
    <r>
      <rPr>
        <sz val="11"/>
        <color rgb="FF000000"/>
        <rFont val="Arial"/>
        <family val="2"/>
      </rPr>
      <t xml:space="preserve"> 1:100</t>
    </r>
  </si>
  <si>
    <r>
      <rPr>
        <i/>
        <sz val="11"/>
        <color rgb="FF000000"/>
        <rFont val="Arial"/>
        <family val="2"/>
      </rPr>
      <t xml:space="preserve">MO-rbm8aATG rbm8a </t>
    </r>
    <r>
      <rPr>
        <sz val="11"/>
        <color rgb="FF000000"/>
        <rFont val="Arial"/>
        <family val="2"/>
      </rPr>
      <t>1:125</t>
    </r>
  </si>
  <si>
    <r>
      <t xml:space="preserve">control MO </t>
    </r>
    <r>
      <rPr>
        <sz val="11"/>
        <color theme="1"/>
        <rFont val="Arial"/>
        <family val="2"/>
      </rPr>
      <t>1:40</t>
    </r>
  </si>
  <si>
    <r>
      <t xml:space="preserve">MO-rbm8aATG </t>
    </r>
    <r>
      <rPr>
        <sz val="11"/>
        <color rgb="FF000000"/>
        <rFont val="Arial"/>
        <family val="2"/>
      </rPr>
      <t>1:200</t>
    </r>
    <r>
      <rPr>
        <i/>
        <sz val="11"/>
        <color rgb="FF000000"/>
        <rFont val="Arial"/>
        <family val="2"/>
      </rPr>
      <t xml:space="preserve">; control MO </t>
    </r>
    <r>
      <rPr>
        <sz val="11"/>
        <color rgb="FF000000"/>
        <rFont val="Arial"/>
        <family val="2"/>
      </rPr>
      <t>1:40</t>
    </r>
  </si>
  <si>
    <r>
      <rPr>
        <i/>
        <sz val="11"/>
        <color rgb="FF000000"/>
        <rFont val="Arial"/>
        <family val="2"/>
      </rPr>
      <t>MO-rbm8aATG rbm8a</t>
    </r>
    <r>
      <rPr>
        <sz val="11"/>
        <color rgb="FF000000"/>
        <rFont val="Arial"/>
        <family val="2"/>
      </rPr>
      <t xml:space="preserve"> 1:150</t>
    </r>
  </si>
  <si>
    <r>
      <rPr>
        <i/>
        <sz val="11"/>
        <color rgb="FF000000"/>
        <rFont val="Arial"/>
        <family val="2"/>
      </rPr>
      <t xml:space="preserve">MO-rbm8aATGrbm8a </t>
    </r>
    <r>
      <rPr>
        <sz val="11"/>
        <color rgb="FF000000"/>
        <rFont val="Arial"/>
        <family val="2"/>
      </rPr>
      <t>1:200</t>
    </r>
  </si>
  <si>
    <r>
      <rPr>
        <i/>
        <sz val="11"/>
        <color rgb="FF000000"/>
        <rFont val="Arial"/>
        <family val="2"/>
      </rPr>
      <t>MO-rbm8aATG rbm8a</t>
    </r>
    <r>
      <rPr>
        <sz val="11"/>
        <color rgb="FF000000"/>
        <rFont val="Arial"/>
        <family val="2"/>
      </rPr>
      <t xml:space="preserve"> 1:500</t>
    </r>
  </si>
  <si>
    <r>
      <rPr>
        <i/>
        <sz val="11"/>
        <color rgb="FF000000"/>
        <rFont val="Arial"/>
      </rPr>
      <t xml:space="preserve">MO1-vangl2 </t>
    </r>
    <r>
      <rPr>
        <sz val="11"/>
        <color rgb="FF000000"/>
        <rFont val="Arial"/>
      </rPr>
      <t>1:15</t>
    </r>
  </si>
  <si>
    <r>
      <rPr>
        <i/>
        <sz val="11"/>
        <color rgb="FF000000"/>
        <rFont val="Arial"/>
      </rPr>
      <t xml:space="preserve">MO1-vangl2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</si>
  <si>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>MO1-vangl2</t>
    </r>
    <r>
      <rPr>
        <sz val="11"/>
        <color rgb="FF000000"/>
        <rFont val="Arial"/>
      </rPr>
      <t xml:space="preserve"> 1:30</t>
    </r>
  </si>
  <si>
    <r>
      <rPr>
        <i/>
        <sz val="11"/>
        <color rgb="FF000000"/>
        <rFont val="Arial"/>
      </rPr>
      <t>MO1-vangl2</t>
    </r>
    <r>
      <rPr>
        <sz val="11"/>
        <color rgb="FF000000"/>
        <rFont val="Arial"/>
      </rPr>
      <t xml:space="preserve"> 1:40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</si>
  <si>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1:200; </t>
    </r>
    <r>
      <rPr>
        <i/>
        <sz val="11"/>
        <color rgb="FF000000"/>
        <rFont val="Arial"/>
        <family val="2"/>
      </rPr>
      <t>MO1-</t>
    </r>
    <r>
      <rPr>
        <i/>
        <sz val="11"/>
        <color rgb="FF000000"/>
        <rFont val="Arial"/>
      </rPr>
      <t xml:space="preserve">vangl2 </t>
    </r>
    <r>
      <rPr>
        <sz val="11"/>
        <color rgb="FF000000"/>
        <rFont val="Arial"/>
      </rPr>
      <t>1:30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</si>
  <si>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1:200; </t>
    </r>
    <r>
      <rPr>
        <i/>
        <sz val="11"/>
        <color rgb="FF000000"/>
        <rFont val="Arial"/>
        <family val="2"/>
      </rPr>
      <t>MO1-vangl2</t>
    </r>
    <r>
      <rPr>
        <i/>
        <sz val="11"/>
        <color rgb="FF000000"/>
        <rFont val="Arial"/>
      </rPr>
      <t xml:space="preserve"> </t>
    </r>
    <r>
      <rPr>
        <sz val="11"/>
        <color rgb="FF000000"/>
        <rFont val="Arial"/>
        <family val="2"/>
      </rPr>
      <t>1:40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</si>
  <si>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1:500; </t>
    </r>
    <r>
      <rPr>
        <i/>
        <sz val="11"/>
        <color rgb="FF000000"/>
        <rFont val="Arial"/>
        <family val="2"/>
      </rPr>
      <t>MO1-vangl2</t>
    </r>
    <r>
      <rPr>
        <i/>
        <sz val="11"/>
        <color rgb="FF000000"/>
        <rFont val="Arial"/>
      </rPr>
      <t xml:space="preserve">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</si>
  <si>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1:500; </t>
    </r>
    <r>
      <rPr>
        <i/>
        <sz val="11"/>
        <color rgb="FF000000"/>
        <rFont val="Arial"/>
        <family val="2"/>
      </rPr>
      <t>MO1-vangl2</t>
    </r>
    <r>
      <rPr>
        <i/>
        <sz val="11"/>
        <color rgb="FF000000"/>
        <rFont val="Arial"/>
      </rPr>
      <t xml:space="preserve"> </t>
    </r>
    <r>
      <rPr>
        <sz val="11"/>
        <color rgb="FF000000"/>
        <rFont val="Arial"/>
      </rPr>
      <t>1:40</t>
    </r>
  </si>
  <si>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1:5</t>
    </r>
  </si>
  <si>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1:10</t>
    </r>
  </si>
  <si>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1:15</t>
    </r>
  </si>
  <si>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</si>
  <si>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1:200; </t>
    </r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1:10</t>
    </r>
  </si>
  <si>
    <r>
      <rPr>
        <i/>
        <sz val="11"/>
        <color rgb="FF000000"/>
        <rFont val="Arial"/>
      </rPr>
      <t xml:space="preserve">MO-rbm8aATG </t>
    </r>
    <r>
      <rPr>
        <sz val="11"/>
        <color rgb="FF000000"/>
        <rFont val="Arial"/>
      </rPr>
      <t xml:space="preserve">1:200; </t>
    </r>
    <r>
      <rPr>
        <i/>
        <sz val="11"/>
        <color rgb="FF000000"/>
        <rFont val="Arial"/>
      </rPr>
      <t xml:space="preserve">MO2-wnt5b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</si>
  <si>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 xml:space="preserve">MO2-wnt11f2 </t>
    </r>
    <r>
      <rPr>
        <sz val="11"/>
        <color rgb="FF000000"/>
        <rFont val="Arial"/>
      </rPr>
      <t>1:10</t>
    </r>
  </si>
  <si>
    <r>
      <rPr>
        <i/>
        <sz val="11"/>
        <color rgb="FF000000"/>
        <rFont val="Arial"/>
      </rPr>
      <t xml:space="preserve">MO2-wnt11f2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</si>
  <si>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 xml:space="preserve">MO2-wnt11f2 </t>
    </r>
    <r>
      <rPr>
        <sz val="11"/>
        <color rgb="FF000000"/>
        <rFont val="Arial"/>
      </rPr>
      <t>1:40</t>
    </r>
  </si>
  <si>
    <r>
      <rPr>
        <i/>
        <sz val="11"/>
        <color rgb="FF000000"/>
        <rFont val="Arial"/>
      </rPr>
      <t xml:space="preserve">MO2-wnt11f2 </t>
    </r>
    <r>
      <rPr>
        <sz val="11"/>
        <color rgb="FF000000"/>
        <rFont val="Arial"/>
      </rPr>
      <t>1:60</t>
    </r>
  </si>
  <si>
    <r>
      <rPr>
        <i/>
        <sz val="11"/>
        <color rgb="FF000000"/>
        <rFont val="Arial"/>
      </rPr>
      <t xml:space="preserve">MO2-wnt11f2 </t>
    </r>
    <r>
      <rPr>
        <sz val="11"/>
        <color rgb="FF000000"/>
        <rFont val="Arial"/>
      </rPr>
      <t>1:80</t>
    </r>
  </si>
  <si>
    <r>
      <rPr>
        <sz val="11"/>
        <color rgb="FF000000"/>
        <rFont val="Arial"/>
      </rPr>
      <t>MO-</t>
    </r>
    <r>
      <rPr>
        <i/>
        <sz val="11"/>
        <color rgb="FF000000"/>
        <rFont val="Arial"/>
      </rPr>
      <t xml:space="preserve">rbm8aATG </t>
    </r>
    <r>
      <rPr>
        <sz val="11"/>
        <color rgb="FF000000"/>
        <rFont val="Arial"/>
      </rPr>
      <t xml:space="preserve">1:200; </t>
    </r>
    <r>
      <rPr>
        <i/>
        <sz val="11"/>
        <color rgb="FF000000"/>
        <rFont val="Arial"/>
        <family val="2"/>
      </rPr>
      <t>MO2-wnt11f2</t>
    </r>
    <r>
      <rPr>
        <sz val="11"/>
        <color rgb="FF000000"/>
        <rFont val="Arial"/>
      </rPr>
      <t xml:space="preserve"> 1:80</t>
    </r>
  </si>
  <si>
    <r>
      <rPr>
        <i/>
        <sz val="11"/>
        <color rgb="FF000000"/>
        <rFont val="Arial"/>
      </rPr>
      <t>MO1-fzd7a</t>
    </r>
    <r>
      <rPr>
        <sz val="11"/>
        <color rgb="FF000000"/>
        <rFont val="Arial"/>
      </rPr>
      <t xml:space="preserve"> 1:10</t>
    </r>
  </si>
  <si>
    <r>
      <rPr>
        <i/>
        <sz val="11"/>
        <color rgb="FF000000"/>
        <rFont val="Arial"/>
      </rPr>
      <t xml:space="preserve">MO1-fzd7a </t>
    </r>
    <r>
      <rPr>
        <sz val="11"/>
        <color rgb="FF000000"/>
        <rFont val="Arial"/>
      </rPr>
      <t>1:20</t>
    </r>
  </si>
  <si>
    <r>
      <rPr>
        <i/>
        <sz val="11"/>
        <color rgb="FF000000"/>
        <rFont val="Arial"/>
      </rPr>
      <t xml:space="preserve">MO1-fzd7a </t>
    </r>
    <r>
      <rPr>
        <sz val="11"/>
        <color rgb="FF000000"/>
        <rFont val="Arial"/>
      </rPr>
      <t>1:30</t>
    </r>
  </si>
  <si>
    <r>
      <rPr>
        <i/>
        <sz val="11"/>
        <color rgb="FF000000"/>
        <rFont val="Arial"/>
      </rPr>
      <t xml:space="preserve">MO1-fzd7a </t>
    </r>
    <r>
      <rPr>
        <sz val="11"/>
        <color rgb="FF000000"/>
        <rFont val="Arial"/>
      </rPr>
      <t>1:40</t>
    </r>
  </si>
  <si>
    <r>
      <rPr>
        <i/>
        <sz val="11"/>
        <color rgb="FF000000"/>
        <rFont val="Arial"/>
      </rPr>
      <t xml:space="preserve">MO1-fzd7a </t>
    </r>
    <r>
      <rPr>
        <sz val="11"/>
        <color rgb="FF000000"/>
        <rFont val="Arial"/>
      </rPr>
      <t>1:60</t>
    </r>
  </si>
  <si>
    <r>
      <rPr>
        <i/>
        <sz val="11"/>
        <color rgb="FF000000"/>
        <rFont val="Arial"/>
        <family val="2"/>
      </rPr>
      <t>MO-</t>
    </r>
    <r>
      <rPr>
        <i/>
        <sz val="11"/>
        <color rgb="FF000000"/>
        <rFont val="Arial"/>
      </rPr>
      <t xml:space="preserve">rbm8aATG </t>
    </r>
    <r>
      <rPr>
        <sz val="11"/>
        <color rgb="FF000000"/>
        <rFont val="Arial"/>
        <family val="2"/>
      </rPr>
      <t>1-200</t>
    </r>
    <r>
      <rPr>
        <i/>
        <sz val="11"/>
        <color rgb="FF000000"/>
        <rFont val="Arial"/>
      </rPr>
      <t xml:space="preserve">; MO1-fzd7a </t>
    </r>
    <r>
      <rPr>
        <sz val="11"/>
        <color rgb="FF000000"/>
        <rFont val="Arial"/>
        <family val="2"/>
      </rPr>
      <t>1:60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</si>
</sst>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</font>
    <font>
      <i/>
      <sz val="11"/>
      <color rgb="FF000000"/>
      <name val="Arial"/>
    </font>
    <font>
      <sz val="11"/>
      <color rgb="FF000000"/>
      <name val="Arial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  <color rgb="FF9900CC"/>
      <color rgb="FFCC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'total embryo numbers'!$G$5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rgbClr val="FF99FF"/>
            </a:solidFill>
            <a:ln>
              <a:noFill/>
            </a:ln>
            <a:effectLst/>
          </c:spPr>
          <c:invertIfNegative val="0"/>
          <c:cat>
            <c:strRef>
              <c:f>'total embryo numbers'!$A$7:$A$40</c:f>
              <c:strCache>
                <c:ptCount val="34"/>
                <c:pt idx="0">
                  <c:v>uninjected</c:v>
                </c:pt>
                <c:pt idx="1">
                  <c:v>control MO 1:40</c:v>
                </c:pt>
                <c:pt idx="2">
                  <c:v>MO-rbm8aATG 1:200; control MO 1:40</c:v>
                </c:pt>
                <c:pt idx="3">
                  <c:v>MO-rbm8aATG rbm8a 1:100</c:v>
                </c:pt>
                <c:pt idx="4">
                  <c:v>MO-rbm8aATG rbm8a 1:125</c:v>
                </c:pt>
                <c:pt idx="5">
                  <c:v>MO-rbm8aATG rbm8a 1:150</c:v>
                </c:pt>
                <c:pt idx="6">
                  <c:v>MO-rbm8aATGrbm8a 1:200</c:v>
                </c:pt>
                <c:pt idx="7">
                  <c:v>MO-rbm8aATG rbm8a 1:500</c:v>
                </c:pt>
                <c:pt idx="8">
                  <c:v>MO1-vangl2 1:15</c:v>
                </c:pt>
                <c:pt idx="9">
                  <c:v>MO1-vangl2 1:20</c:v>
                </c:pt>
                <c:pt idx="10">
                  <c:v>MO1-vangl2 1:30</c:v>
                </c:pt>
                <c:pt idx="11">
                  <c:v>MO1-vangl2 1:40</c:v>
                </c:pt>
                <c:pt idx="12">
                  <c:v>MO-rbm8aATG 1:200; MO1-vangl2 1:30</c:v>
                </c:pt>
                <c:pt idx="13">
                  <c:v>MO-rbm8aATG 1:200; MO1-vangl2 1:40</c:v>
                </c:pt>
                <c:pt idx="14">
                  <c:v>MO-rbm8aATG 1:500; MO1-vangl2 1:20</c:v>
                </c:pt>
                <c:pt idx="15">
                  <c:v>MO-rbm8aATG 1:500; MO1-vangl2 1:40</c:v>
                </c:pt>
                <c:pt idx="16">
                  <c:v>MO2-wnt5b 1:5</c:v>
                </c:pt>
                <c:pt idx="17">
                  <c:v>MO2-wnt5b 1:10</c:v>
                </c:pt>
                <c:pt idx="18">
                  <c:v>MO2-wnt5b 1:15</c:v>
                </c:pt>
                <c:pt idx="19">
                  <c:v>MO2-wnt5b 1:20</c:v>
                </c:pt>
                <c:pt idx="20">
                  <c:v>MO-rbm8aATG 1:200; MO2-wnt5b 1:10</c:v>
                </c:pt>
                <c:pt idx="21">
                  <c:v>MO-rbm8aATG 1:200; MO2-wnt5b 1:20</c:v>
                </c:pt>
                <c:pt idx="22">
                  <c:v>MO2-wnt11f2 1:10</c:v>
                </c:pt>
                <c:pt idx="23">
                  <c:v>MO2-wnt11f2 1:20</c:v>
                </c:pt>
                <c:pt idx="24">
                  <c:v>MO2-wnt11f2 1:40</c:v>
                </c:pt>
                <c:pt idx="25">
                  <c:v>MO2-wnt11f2 1:60</c:v>
                </c:pt>
                <c:pt idx="26">
                  <c:v>MO2-wnt11f2 1:80</c:v>
                </c:pt>
                <c:pt idx="27">
                  <c:v>MO-rbm8aATG 1:200; MO2-wnt11f2 1:80</c:v>
                </c:pt>
                <c:pt idx="28">
                  <c:v>MO1-fzd7a 1:10</c:v>
                </c:pt>
                <c:pt idx="29">
                  <c:v>MO1-fzd7a 1:20</c:v>
                </c:pt>
                <c:pt idx="30">
                  <c:v>MO1-fzd7a 1:30</c:v>
                </c:pt>
                <c:pt idx="31">
                  <c:v>MO1-fzd7a 1:40</c:v>
                </c:pt>
                <c:pt idx="32">
                  <c:v>MO1-fzd7a 1:60</c:v>
                </c:pt>
                <c:pt idx="33">
                  <c:v>MO-rbm8aATG 1-200; MO1-fzd7a 1:60</c:v>
                </c:pt>
              </c:strCache>
            </c:strRef>
          </c:cat>
          <c:val>
            <c:numRef>
              <c:f>'total embryo numbers'!$G$7:$G$40</c:f>
              <c:numCache>
                <c:formatCode>General</c:formatCode>
                <c:ptCount val="34"/>
                <c:pt idx="0">
                  <c:v>97.142857142857139</c:v>
                </c:pt>
                <c:pt idx="1">
                  <c:v>96.36363636363636</c:v>
                </c:pt>
                <c:pt idx="2">
                  <c:v>98.148148148148152</c:v>
                </c:pt>
                <c:pt idx="3">
                  <c:v>10</c:v>
                </c:pt>
                <c:pt idx="4">
                  <c:v>18.292682926829269</c:v>
                </c:pt>
                <c:pt idx="5">
                  <c:v>90.625</c:v>
                </c:pt>
                <c:pt idx="6">
                  <c:v>96.296296296296291</c:v>
                </c:pt>
                <c:pt idx="7">
                  <c:v>100</c:v>
                </c:pt>
                <c:pt idx="8">
                  <c:v>1.8691588785046727</c:v>
                </c:pt>
                <c:pt idx="9">
                  <c:v>69.565217391304344</c:v>
                </c:pt>
                <c:pt idx="10">
                  <c:v>63.888888888888886</c:v>
                </c:pt>
                <c:pt idx="11">
                  <c:v>88.144329896907209</c:v>
                </c:pt>
                <c:pt idx="12">
                  <c:v>0</c:v>
                </c:pt>
                <c:pt idx="13">
                  <c:v>4.4776119402985071</c:v>
                </c:pt>
                <c:pt idx="14">
                  <c:v>0</c:v>
                </c:pt>
                <c:pt idx="15">
                  <c:v>40</c:v>
                </c:pt>
                <c:pt idx="16">
                  <c:v>24.778761061946902</c:v>
                </c:pt>
                <c:pt idx="17">
                  <c:v>44.565217391304344</c:v>
                </c:pt>
                <c:pt idx="18">
                  <c:v>37.078651685393261</c:v>
                </c:pt>
                <c:pt idx="19">
                  <c:v>94.063926940639263</c:v>
                </c:pt>
                <c:pt idx="20">
                  <c:v>0</c:v>
                </c:pt>
                <c:pt idx="21">
                  <c:v>3.7135278514588856</c:v>
                </c:pt>
                <c:pt idx="22">
                  <c:v>14.0625</c:v>
                </c:pt>
                <c:pt idx="23">
                  <c:v>3.7735849056603774</c:v>
                </c:pt>
                <c:pt idx="24">
                  <c:v>19.047619047619047</c:v>
                </c:pt>
                <c:pt idx="25">
                  <c:v>55.445544554455452</c:v>
                </c:pt>
                <c:pt idx="26">
                  <c:v>93.80952380952381</c:v>
                </c:pt>
                <c:pt idx="27">
                  <c:v>1.6759776536312849</c:v>
                </c:pt>
                <c:pt idx="28">
                  <c:v>23.728813559322035</c:v>
                </c:pt>
                <c:pt idx="29">
                  <c:v>74</c:v>
                </c:pt>
                <c:pt idx="30">
                  <c:v>73.846153846153854</c:v>
                </c:pt>
                <c:pt idx="31">
                  <c:v>88.235294117647058</c:v>
                </c:pt>
                <c:pt idx="32">
                  <c:v>89.949748743718601</c:v>
                </c:pt>
                <c:pt idx="33">
                  <c:v>8.3333333333333321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7-44CF-8D23-06E6740E12B0}"/>
            </c:ext>
          </c:extLst>
        </c:ser>
        <c:ser>
          <c:idx val="1"/>
          <c:order val="1"/>
          <c:tx>
            <c:strRef>
              <c:f>'total embryo numbers'!$H$5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C00FF"/>
            </a:solidFill>
            <a:ln>
              <a:noFill/>
            </a:ln>
            <a:effectLst/>
          </c:spPr>
          <c:invertIfNegative val="0"/>
          <c:cat>
            <c:strRef>
              <c:f>'total embryo numbers'!$A$7:$A$40</c:f>
              <c:strCache>
                <c:ptCount val="34"/>
                <c:pt idx="0">
                  <c:v>uninjected</c:v>
                </c:pt>
                <c:pt idx="1">
                  <c:v>control MO 1:40</c:v>
                </c:pt>
                <c:pt idx="2">
                  <c:v>MO-rbm8aATG 1:200; control MO 1:40</c:v>
                </c:pt>
                <c:pt idx="3">
                  <c:v>MO-rbm8aATG rbm8a 1:100</c:v>
                </c:pt>
                <c:pt idx="4">
                  <c:v>MO-rbm8aATG rbm8a 1:125</c:v>
                </c:pt>
                <c:pt idx="5">
                  <c:v>MO-rbm8aATG rbm8a 1:150</c:v>
                </c:pt>
                <c:pt idx="6">
                  <c:v>MO-rbm8aATGrbm8a 1:200</c:v>
                </c:pt>
                <c:pt idx="7">
                  <c:v>MO-rbm8aATG rbm8a 1:500</c:v>
                </c:pt>
                <c:pt idx="8">
                  <c:v>MO1-vangl2 1:15</c:v>
                </c:pt>
                <c:pt idx="9">
                  <c:v>MO1-vangl2 1:20</c:v>
                </c:pt>
                <c:pt idx="10">
                  <c:v>MO1-vangl2 1:30</c:v>
                </c:pt>
                <c:pt idx="11">
                  <c:v>MO1-vangl2 1:40</c:v>
                </c:pt>
                <c:pt idx="12">
                  <c:v>MO-rbm8aATG 1:200; MO1-vangl2 1:30</c:v>
                </c:pt>
                <c:pt idx="13">
                  <c:v>MO-rbm8aATG 1:200; MO1-vangl2 1:40</c:v>
                </c:pt>
                <c:pt idx="14">
                  <c:v>MO-rbm8aATG 1:500; MO1-vangl2 1:20</c:v>
                </c:pt>
                <c:pt idx="15">
                  <c:v>MO-rbm8aATG 1:500; MO1-vangl2 1:40</c:v>
                </c:pt>
                <c:pt idx="16">
                  <c:v>MO2-wnt5b 1:5</c:v>
                </c:pt>
                <c:pt idx="17">
                  <c:v>MO2-wnt5b 1:10</c:v>
                </c:pt>
                <c:pt idx="18">
                  <c:v>MO2-wnt5b 1:15</c:v>
                </c:pt>
                <c:pt idx="19">
                  <c:v>MO2-wnt5b 1:20</c:v>
                </c:pt>
                <c:pt idx="20">
                  <c:v>MO-rbm8aATG 1:200; MO2-wnt5b 1:10</c:v>
                </c:pt>
                <c:pt idx="21">
                  <c:v>MO-rbm8aATG 1:200; MO2-wnt5b 1:20</c:v>
                </c:pt>
                <c:pt idx="22">
                  <c:v>MO2-wnt11f2 1:10</c:v>
                </c:pt>
                <c:pt idx="23">
                  <c:v>MO2-wnt11f2 1:20</c:v>
                </c:pt>
                <c:pt idx="24">
                  <c:v>MO2-wnt11f2 1:40</c:v>
                </c:pt>
                <c:pt idx="25">
                  <c:v>MO2-wnt11f2 1:60</c:v>
                </c:pt>
                <c:pt idx="26">
                  <c:v>MO2-wnt11f2 1:80</c:v>
                </c:pt>
                <c:pt idx="27">
                  <c:v>MO-rbm8aATG 1:200; MO2-wnt11f2 1:80</c:v>
                </c:pt>
                <c:pt idx="28">
                  <c:v>MO1-fzd7a 1:10</c:v>
                </c:pt>
                <c:pt idx="29">
                  <c:v>MO1-fzd7a 1:20</c:v>
                </c:pt>
                <c:pt idx="30">
                  <c:v>MO1-fzd7a 1:30</c:v>
                </c:pt>
                <c:pt idx="31">
                  <c:v>MO1-fzd7a 1:40</c:v>
                </c:pt>
                <c:pt idx="32">
                  <c:v>MO1-fzd7a 1:60</c:v>
                </c:pt>
                <c:pt idx="33">
                  <c:v>MO-rbm8aATG 1-200; MO1-fzd7a 1:60</c:v>
                </c:pt>
              </c:strCache>
            </c:strRef>
          </c:cat>
          <c:val>
            <c:numRef>
              <c:f>'total embryo numbers'!$H$7:$H$40</c:f>
              <c:numCache>
                <c:formatCode>General</c:formatCode>
                <c:ptCount val="34"/>
                <c:pt idx="0">
                  <c:v>1.9047619047619049</c:v>
                </c:pt>
                <c:pt idx="1">
                  <c:v>3.6363636363636362</c:v>
                </c:pt>
                <c:pt idx="2">
                  <c:v>0</c:v>
                </c:pt>
                <c:pt idx="3">
                  <c:v>7.0000000000000009</c:v>
                </c:pt>
                <c:pt idx="4">
                  <c:v>6.0975609756097562</c:v>
                </c:pt>
                <c:pt idx="5">
                  <c:v>6.25</c:v>
                </c:pt>
                <c:pt idx="6">
                  <c:v>1.4814814814814816</c:v>
                </c:pt>
                <c:pt idx="7">
                  <c:v>0</c:v>
                </c:pt>
                <c:pt idx="8">
                  <c:v>7.4766355140186906</c:v>
                </c:pt>
                <c:pt idx="9">
                  <c:v>27.173913043478258</c:v>
                </c:pt>
                <c:pt idx="10">
                  <c:v>31.481481481481481</c:v>
                </c:pt>
                <c:pt idx="11">
                  <c:v>9.2783505154639183</c:v>
                </c:pt>
                <c:pt idx="12">
                  <c:v>11.76470588235294</c:v>
                </c:pt>
                <c:pt idx="13">
                  <c:v>0.49751243781094528</c:v>
                </c:pt>
                <c:pt idx="14">
                  <c:v>10</c:v>
                </c:pt>
                <c:pt idx="15">
                  <c:v>20</c:v>
                </c:pt>
                <c:pt idx="16">
                  <c:v>38.938053097345133</c:v>
                </c:pt>
                <c:pt idx="17">
                  <c:v>43.478260869565219</c:v>
                </c:pt>
                <c:pt idx="18">
                  <c:v>60.674157303370791</c:v>
                </c:pt>
                <c:pt idx="19">
                  <c:v>2.7397260273972601</c:v>
                </c:pt>
                <c:pt idx="20">
                  <c:v>3.5714285714285712</c:v>
                </c:pt>
                <c:pt idx="21">
                  <c:v>3.978779840848806</c:v>
                </c:pt>
                <c:pt idx="22">
                  <c:v>26.5625</c:v>
                </c:pt>
                <c:pt idx="23">
                  <c:v>18.867924528301888</c:v>
                </c:pt>
                <c:pt idx="24">
                  <c:v>45.238095238095241</c:v>
                </c:pt>
                <c:pt idx="25">
                  <c:v>38.613861386138616</c:v>
                </c:pt>
                <c:pt idx="26">
                  <c:v>5.2380952380952381</c:v>
                </c:pt>
                <c:pt idx="27">
                  <c:v>1.6759776536312849</c:v>
                </c:pt>
                <c:pt idx="28">
                  <c:v>10.16949152542373</c:v>
                </c:pt>
                <c:pt idx="29">
                  <c:v>26</c:v>
                </c:pt>
                <c:pt idx="30">
                  <c:v>13.846153846153847</c:v>
                </c:pt>
                <c:pt idx="31">
                  <c:v>9.8039215686274517</c:v>
                </c:pt>
                <c:pt idx="32">
                  <c:v>8.0402010050251249</c:v>
                </c:pt>
                <c:pt idx="33">
                  <c:v>1.6666666666666667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77-44CF-8D23-06E6740E12B0}"/>
            </c:ext>
          </c:extLst>
        </c:ser>
        <c:ser>
          <c:idx val="2"/>
          <c:order val="2"/>
          <c:tx>
            <c:strRef>
              <c:f>'total embryo numbers'!$I$5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rgbClr val="9900CC"/>
            </a:solidFill>
            <a:ln>
              <a:noFill/>
            </a:ln>
            <a:effectLst/>
          </c:spPr>
          <c:invertIfNegative val="0"/>
          <c:cat>
            <c:strRef>
              <c:f>'total embryo numbers'!$A$7:$A$40</c:f>
              <c:strCache>
                <c:ptCount val="34"/>
                <c:pt idx="0">
                  <c:v>uninjected</c:v>
                </c:pt>
                <c:pt idx="1">
                  <c:v>control MO 1:40</c:v>
                </c:pt>
                <c:pt idx="2">
                  <c:v>MO-rbm8aATG 1:200; control MO 1:40</c:v>
                </c:pt>
                <c:pt idx="3">
                  <c:v>MO-rbm8aATG rbm8a 1:100</c:v>
                </c:pt>
                <c:pt idx="4">
                  <c:v>MO-rbm8aATG rbm8a 1:125</c:v>
                </c:pt>
                <c:pt idx="5">
                  <c:v>MO-rbm8aATG rbm8a 1:150</c:v>
                </c:pt>
                <c:pt idx="6">
                  <c:v>MO-rbm8aATGrbm8a 1:200</c:v>
                </c:pt>
                <c:pt idx="7">
                  <c:v>MO-rbm8aATG rbm8a 1:500</c:v>
                </c:pt>
                <c:pt idx="8">
                  <c:v>MO1-vangl2 1:15</c:v>
                </c:pt>
                <c:pt idx="9">
                  <c:v>MO1-vangl2 1:20</c:v>
                </c:pt>
                <c:pt idx="10">
                  <c:v>MO1-vangl2 1:30</c:v>
                </c:pt>
                <c:pt idx="11">
                  <c:v>MO1-vangl2 1:40</c:v>
                </c:pt>
                <c:pt idx="12">
                  <c:v>MO-rbm8aATG 1:200; MO1-vangl2 1:30</c:v>
                </c:pt>
                <c:pt idx="13">
                  <c:v>MO-rbm8aATG 1:200; MO1-vangl2 1:40</c:v>
                </c:pt>
                <c:pt idx="14">
                  <c:v>MO-rbm8aATG 1:500; MO1-vangl2 1:20</c:v>
                </c:pt>
                <c:pt idx="15">
                  <c:v>MO-rbm8aATG 1:500; MO1-vangl2 1:40</c:v>
                </c:pt>
                <c:pt idx="16">
                  <c:v>MO2-wnt5b 1:5</c:v>
                </c:pt>
                <c:pt idx="17">
                  <c:v>MO2-wnt5b 1:10</c:v>
                </c:pt>
                <c:pt idx="18">
                  <c:v>MO2-wnt5b 1:15</c:v>
                </c:pt>
                <c:pt idx="19">
                  <c:v>MO2-wnt5b 1:20</c:v>
                </c:pt>
                <c:pt idx="20">
                  <c:v>MO-rbm8aATG 1:200; MO2-wnt5b 1:10</c:v>
                </c:pt>
                <c:pt idx="21">
                  <c:v>MO-rbm8aATG 1:200; MO2-wnt5b 1:20</c:v>
                </c:pt>
                <c:pt idx="22">
                  <c:v>MO2-wnt11f2 1:10</c:v>
                </c:pt>
                <c:pt idx="23">
                  <c:v>MO2-wnt11f2 1:20</c:v>
                </c:pt>
                <c:pt idx="24">
                  <c:v>MO2-wnt11f2 1:40</c:v>
                </c:pt>
                <c:pt idx="25">
                  <c:v>MO2-wnt11f2 1:60</c:v>
                </c:pt>
                <c:pt idx="26">
                  <c:v>MO2-wnt11f2 1:80</c:v>
                </c:pt>
                <c:pt idx="27">
                  <c:v>MO-rbm8aATG 1:200; MO2-wnt11f2 1:80</c:v>
                </c:pt>
                <c:pt idx="28">
                  <c:v>MO1-fzd7a 1:10</c:v>
                </c:pt>
                <c:pt idx="29">
                  <c:v>MO1-fzd7a 1:20</c:v>
                </c:pt>
                <c:pt idx="30">
                  <c:v>MO1-fzd7a 1:30</c:v>
                </c:pt>
                <c:pt idx="31">
                  <c:v>MO1-fzd7a 1:40</c:v>
                </c:pt>
                <c:pt idx="32">
                  <c:v>MO1-fzd7a 1:60</c:v>
                </c:pt>
                <c:pt idx="33">
                  <c:v>MO-rbm8aATG 1-200; MO1-fzd7a 1:60</c:v>
                </c:pt>
              </c:strCache>
            </c:strRef>
          </c:cat>
          <c:val>
            <c:numRef>
              <c:f>'total embryo numbers'!$I$7:$I$40</c:f>
              <c:numCache>
                <c:formatCode>General</c:formatCode>
                <c:ptCount val="34"/>
                <c:pt idx="0">
                  <c:v>0.95238095238095244</c:v>
                </c:pt>
                <c:pt idx="1">
                  <c:v>0</c:v>
                </c:pt>
                <c:pt idx="2">
                  <c:v>1.8518518518518516</c:v>
                </c:pt>
                <c:pt idx="3">
                  <c:v>83</c:v>
                </c:pt>
                <c:pt idx="4">
                  <c:v>75.609756097560975</c:v>
                </c:pt>
                <c:pt idx="5">
                  <c:v>3.125</c:v>
                </c:pt>
                <c:pt idx="6">
                  <c:v>2.2222222222222223</c:v>
                </c:pt>
                <c:pt idx="7">
                  <c:v>0</c:v>
                </c:pt>
                <c:pt idx="8">
                  <c:v>90.654205607476641</c:v>
                </c:pt>
                <c:pt idx="9">
                  <c:v>3.2608695652173911</c:v>
                </c:pt>
                <c:pt idx="10">
                  <c:v>4.6296296296296298</c:v>
                </c:pt>
                <c:pt idx="11">
                  <c:v>2.5773195876288657</c:v>
                </c:pt>
                <c:pt idx="12">
                  <c:v>88.235294117647058</c:v>
                </c:pt>
                <c:pt idx="13">
                  <c:v>95.024875621890544</c:v>
                </c:pt>
                <c:pt idx="14">
                  <c:v>90</c:v>
                </c:pt>
                <c:pt idx="15">
                  <c:v>40</c:v>
                </c:pt>
                <c:pt idx="16">
                  <c:v>36.283185840707965</c:v>
                </c:pt>
                <c:pt idx="17">
                  <c:v>11.956521739130435</c:v>
                </c:pt>
                <c:pt idx="18">
                  <c:v>2.2471910112359552</c:v>
                </c:pt>
                <c:pt idx="19">
                  <c:v>3.1963470319634704</c:v>
                </c:pt>
                <c:pt idx="20">
                  <c:v>96.428571428571431</c:v>
                </c:pt>
                <c:pt idx="21">
                  <c:v>92.307692307692307</c:v>
                </c:pt>
                <c:pt idx="22">
                  <c:v>59.375</c:v>
                </c:pt>
                <c:pt idx="23">
                  <c:v>77.358490566037744</c:v>
                </c:pt>
                <c:pt idx="24">
                  <c:v>35.714285714285715</c:v>
                </c:pt>
                <c:pt idx="25">
                  <c:v>5.9405940594059405</c:v>
                </c:pt>
                <c:pt idx="26">
                  <c:v>0.95238095238095244</c:v>
                </c:pt>
                <c:pt idx="27">
                  <c:v>96.648044692737429</c:v>
                </c:pt>
                <c:pt idx="28">
                  <c:v>66.101694915254242</c:v>
                </c:pt>
                <c:pt idx="29">
                  <c:v>0</c:v>
                </c:pt>
                <c:pt idx="30">
                  <c:v>12.307692307692308</c:v>
                </c:pt>
                <c:pt idx="31">
                  <c:v>1.9607843137254901</c:v>
                </c:pt>
                <c:pt idx="32">
                  <c:v>2.0100502512562812</c:v>
                </c:pt>
                <c:pt idx="3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77-44CF-8D23-06E6740E1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315807"/>
        <c:axId val="440292767"/>
      </c:barChart>
      <c:catAx>
        <c:axId val="440315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92767"/>
        <c:crosses val="autoZero"/>
        <c:auto val="1"/>
        <c:lblAlgn val="ctr"/>
        <c:lblOffset val="100"/>
        <c:noMultiLvlLbl val="0"/>
      </c:catAx>
      <c:valAx>
        <c:axId val="44029276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315807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647699</xdr:colOff>
      <xdr:row>5</xdr:row>
      <xdr:rowOff>9525</xdr:rowOff>
    </xdr:from>
    <xdr:to>
      <xdr:col>19</xdr:col>
      <xdr:colOff>504825</xdr:colOff>
      <xdr:row>39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F7F278-DF84-67FA-2203-14AB382778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5AAFA-C52A-4258-B1E2-A5AAEB119592}">
  <dimension ref="A1:L40"/>
  <sheetViews>
    <sheetView tabSelected="1" workbookViewId="0"/>
  </sheetViews>
  <sheetFormatPr defaultRowHeight="13.5" x14ac:dyDescent="0.35"/>
  <cols>
    <col min="1" max="1" width="42.265625" style="2" bestFit="1" customWidth="1"/>
    <col min="2" max="2" width="15.6640625" style="2" customWidth="1"/>
    <col min="3" max="3" width="20.9296875" style="2" customWidth="1"/>
    <col min="4" max="4" width="16.1328125" style="2" bestFit="1" customWidth="1"/>
    <col min="5" max="6" width="9.06640625" style="2"/>
    <col min="7" max="7" width="18.3984375" style="2" customWidth="1"/>
    <col min="8" max="8" width="16.796875" style="2" customWidth="1"/>
    <col min="9" max="9" width="18.1328125" style="2" customWidth="1"/>
    <col min="10" max="16384" width="9.06640625" style="2"/>
  </cols>
  <sheetData>
    <row r="1" spans="1:12" x14ac:dyDescent="0.35">
      <c r="A1" s="5" t="s">
        <v>13</v>
      </c>
    </row>
    <row r="2" spans="1:12" x14ac:dyDescent="0.35">
      <c r="A2" s="9" t="s">
        <v>12</v>
      </c>
    </row>
    <row r="4" spans="1:12" x14ac:dyDescent="0.35">
      <c r="A4" s="2" t="s">
        <v>2</v>
      </c>
      <c r="B4" s="2" t="s">
        <v>6</v>
      </c>
      <c r="G4" s="2" t="s">
        <v>7</v>
      </c>
      <c r="L4" s="2" t="s">
        <v>8</v>
      </c>
    </row>
    <row r="5" spans="1:12" x14ac:dyDescent="0.35">
      <c r="B5" s="2" t="s">
        <v>9</v>
      </c>
      <c r="C5" s="2" t="s">
        <v>10</v>
      </c>
      <c r="D5" s="2" t="s">
        <v>11</v>
      </c>
      <c r="G5" s="2" t="s">
        <v>9</v>
      </c>
      <c r="H5" s="2" t="s">
        <v>10</v>
      </c>
      <c r="I5" s="2" t="s">
        <v>11</v>
      </c>
    </row>
    <row r="6" spans="1:12" x14ac:dyDescent="0.35">
      <c r="B6" s="2" t="s">
        <v>4</v>
      </c>
      <c r="C6" s="2" t="s">
        <v>0</v>
      </c>
      <c r="D6" s="2" t="s">
        <v>3</v>
      </c>
      <c r="E6" s="2" t="s">
        <v>1</v>
      </c>
      <c r="G6" s="2" t="s">
        <v>4</v>
      </c>
      <c r="H6" s="2" t="s">
        <v>0</v>
      </c>
      <c r="I6" s="2" t="s">
        <v>3</v>
      </c>
      <c r="J6" s="2" t="s">
        <v>1</v>
      </c>
    </row>
    <row r="7" spans="1:12" x14ac:dyDescent="0.35">
      <c r="A7" s="5" t="s">
        <v>5</v>
      </c>
      <c r="B7" s="5">
        <v>102</v>
      </c>
      <c r="C7" s="5">
        <v>2</v>
      </c>
      <c r="D7" s="5">
        <v>1</v>
      </c>
      <c r="E7" s="5">
        <f xml:space="preserve"> SUM(B7,C7,D7)</f>
        <v>105</v>
      </c>
      <c r="F7" s="4"/>
      <c r="G7" s="2">
        <f>(B7/E7)*J7</f>
        <v>97.142857142857139</v>
      </c>
      <c r="H7" s="2">
        <f>(C7/E7)*J7</f>
        <v>1.9047619047619049</v>
      </c>
      <c r="I7" s="2">
        <f>(D7/E7)*J7</f>
        <v>0.95238095238095244</v>
      </c>
      <c r="J7" s="2">
        <v>100</v>
      </c>
    </row>
    <row r="8" spans="1:12" ht="13.9" x14ac:dyDescent="0.4">
      <c r="A8" s="12" t="s">
        <v>16</v>
      </c>
      <c r="B8" s="5">
        <v>53</v>
      </c>
      <c r="C8" s="5">
        <v>2</v>
      </c>
      <c r="D8" s="5">
        <v>0</v>
      </c>
      <c r="E8" s="5">
        <f t="shared" ref="E8:E9" si="0" xml:space="preserve"> SUM(B8,C8,D8)</f>
        <v>55</v>
      </c>
      <c r="G8" s="2">
        <f t="shared" ref="G8:G40" si="1">(B8/E8)*J8</f>
        <v>96.36363636363636</v>
      </c>
      <c r="H8" s="2">
        <f t="shared" ref="H8:H40" si="2">(C8/E8)*J8</f>
        <v>3.6363636363636362</v>
      </c>
      <c r="I8" s="2">
        <f t="shared" ref="I8:I40" si="3">(D8/E8)*J8</f>
        <v>0</v>
      </c>
      <c r="J8" s="2">
        <v>100</v>
      </c>
    </row>
    <row r="9" spans="1:12" ht="13.9" x14ac:dyDescent="0.4">
      <c r="A9" s="11" t="s">
        <v>17</v>
      </c>
      <c r="B9" s="9">
        <v>53</v>
      </c>
      <c r="C9" s="9">
        <v>0</v>
      </c>
      <c r="D9" s="9">
        <v>1</v>
      </c>
      <c r="E9" s="9">
        <f t="shared" si="0"/>
        <v>54</v>
      </c>
      <c r="G9" s="2">
        <f t="shared" si="1"/>
        <v>98.148148148148152</v>
      </c>
      <c r="H9" s="2">
        <f t="shared" si="2"/>
        <v>0</v>
      </c>
      <c r="I9" s="2">
        <f t="shared" si="3"/>
        <v>1.8518518518518516</v>
      </c>
      <c r="J9" s="2">
        <v>100</v>
      </c>
    </row>
    <row r="10" spans="1:12" ht="13.9" x14ac:dyDescent="0.4">
      <c r="A10" s="8" t="s">
        <v>14</v>
      </c>
      <c r="B10" s="9">
        <v>10</v>
      </c>
      <c r="C10" s="9">
        <v>7</v>
      </c>
      <c r="D10" s="9">
        <v>83</v>
      </c>
      <c r="E10" s="9">
        <f t="shared" ref="E10" si="4" xml:space="preserve"> SUM(B10,C10,D10)</f>
        <v>100</v>
      </c>
      <c r="G10" s="2">
        <f t="shared" si="1"/>
        <v>10</v>
      </c>
      <c r="H10" s="2">
        <f t="shared" si="2"/>
        <v>7.0000000000000009</v>
      </c>
      <c r="I10" s="2">
        <f t="shared" si="3"/>
        <v>83</v>
      </c>
      <c r="J10" s="2">
        <v>100</v>
      </c>
    </row>
    <row r="11" spans="1:12" ht="13.9" x14ac:dyDescent="0.4">
      <c r="A11" s="3" t="s">
        <v>15</v>
      </c>
      <c r="B11" s="2">
        <v>45</v>
      </c>
      <c r="C11" s="2">
        <v>15</v>
      </c>
      <c r="D11" s="2">
        <v>186</v>
      </c>
      <c r="E11" s="2">
        <v>246</v>
      </c>
      <c r="G11" s="2">
        <f t="shared" si="1"/>
        <v>18.292682926829269</v>
      </c>
      <c r="H11" s="2">
        <f t="shared" si="2"/>
        <v>6.0975609756097562</v>
      </c>
      <c r="I11" s="2">
        <f t="shared" si="3"/>
        <v>75.609756097560975</v>
      </c>
      <c r="J11" s="2">
        <v>100</v>
      </c>
    </row>
    <row r="12" spans="1:12" ht="13.9" x14ac:dyDescent="0.4">
      <c r="A12" s="8" t="s">
        <v>18</v>
      </c>
      <c r="B12" s="9">
        <v>87</v>
      </c>
      <c r="C12" s="9">
        <v>6</v>
      </c>
      <c r="D12" s="9">
        <v>3</v>
      </c>
      <c r="E12" s="9">
        <f xml:space="preserve"> SUM(B12,C12,D12)</f>
        <v>96</v>
      </c>
      <c r="G12" s="2">
        <f t="shared" si="1"/>
        <v>90.625</v>
      </c>
      <c r="H12" s="2">
        <f t="shared" si="2"/>
        <v>6.25</v>
      </c>
      <c r="I12" s="2">
        <f t="shared" si="3"/>
        <v>3.125</v>
      </c>
      <c r="J12" s="2">
        <v>100</v>
      </c>
    </row>
    <row r="13" spans="1:12" ht="13.9" x14ac:dyDescent="0.4">
      <c r="A13" s="8" t="s">
        <v>19</v>
      </c>
      <c r="B13" s="9">
        <v>130</v>
      </c>
      <c r="C13" s="9">
        <v>2</v>
      </c>
      <c r="D13" s="9">
        <v>3</v>
      </c>
      <c r="E13" s="9">
        <v>135</v>
      </c>
      <c r="G13" s="2">
        <f t="shared" si="1"/>
        <v>96.296296296296291</v>
      </c>
      <c r="H13" s="2">
        <f t="shared" si="2"/>
        <v>1.4814814814814816</v>
      </c>
      <c r="I13" s="2">
        <f t="shared" si="3"/>
        <v>2.2222222222222223</v>
      </c>
      <c r="J13" s="2">
        <v>100</v>
      </c>
    </row>
    <row r="14" spans="1:12" ht="13.9" x14ac:dyDescent="0.4">
      <c r="A14" s="6" t="s">
        <v>20</v>
      </c>
      <c r="B14" s="5">
        <v>31</v>
      </c>
      <c r="C14" s="5">
        <v>0</v>
      </c>
      <c r="D14" s="5">
        <v>0</v>
      </c>
      <c r="E14" s="5">
        <f xml:space="preserve"> SUM(B14,C14,D14)</f>
        <v>31</v>
      </c>
      <c r="G14" s="2">
        <f t="shared" si="1"/>
        <v>100</v>
      </c>
      <c r="H14" s="2">
        <f t="shared" si="2"/>
        <v>0</v>
      </c>
      <c r="I14" s="2">
        <f t="shared" si="3"/>
        <v>0</v>
      </c>
      <c r="J14" s="2">
        <v>100</v>
      </c>
    </row>
    <row r="15" spans="1:12" ht="13.9" x14ac:dyDescent="0.4">
      <c r="A15" s="8" t="s">
        <v>21</v>
      </c>
      <c r="B15" s="9">
        <v>2</v>
      </c>
      <c r="C15" s="9">
        <v>8</v>
      </c>
      <c r="D15" s="9">
        <v>97</v>
      </c>
      <c r="E15" s="9">
        <v>107</v>
      </c>
      <c r="G15" s="2">
        <f t="shared" si="1"/>
        <v>1.8691588785046727</v>
      </c>
      <c r="H15" s="2">
        <f t="shared" si="2"/>
        <v>7.4766355140186906</v>
      </c>
      <c r="I15" s="2">
        <f t="shared" si="3"/>
        <v>90.654205607476641</v>
      </c>
      <c r="J15" s="2">
        <v>100</v>
      </c>
    </row>
    <row r="16" spans="1:12" s="1" customFormat="1" ht="13.9" x14ac:dyDescent="0.4">
      <c r="A16" s="8" t="s">
        <v>22</v>
      </c>
      <c r="B16" s="10">
        <v>64</v>
      </c>
      <c r="C16" s="10">
        <v>25</v>
      </c>
      <c r="D16" s="10">
        <v>3</v>
      </c>
      <c r="E16" s="10">
        <f xml:space="preserve"> SUM(B16,C16,D16)</f>
        <v>92</v>
      </c>
      <c r="G16" s="2">
        <f t="shared" si="1"/>
        <v>69.565217391304344</v>
      </c>
      <c r="H16" s="2">
        <f t="shared" si="2"/>
        <v>27.173913043478258</v>
      </c>
      <c r="I16" s="2">
        <f t="shared" si="3"/>
        <v>3.2608695652173911</v>
      </c>
      <c r="J16" s="2">
        <v>100</v>
      </c>
    </row>
    <row r="17" spans="1:10" s="1" customFormat="1" ht="13.9" x14ac:dyDescent="0.4">
      <c r="A17" s="3" t="s">
        <v>23</v>
      </c>
      <c r="B17" s="1">
        <v>69</v>
      </c>
      <c r="C17" s="1">
        <v>34</v>
      </c>
      <c r="D17" s="1">
        <v>5</v>
      </c>
      <c r="E17" s="1">
        <f xml:space="preserve"> SUM(B17,C17,D17)</f>
        <v>108</v>
      </c>
      <c r="G17" s="2">
        <f t="shared" si="1"/>
        <v>63.888888888888886</v>
      </c>
      <c r="H17" s="2">
        <f t="shared" si="2"/>
        <v>31.481481481481481</v>
      </c>
      <c r="I17" s="2">
        <f t="shared" si="3"/>
        <v>4.6296296296296298</v>
      </c>
      <c r="J17" s="2">
        <v>100</v>
      </c>
    </row>
    <row r="18" spans="1:10" ht="13.9" x14ac:dyDescent="0.4">
      <c r="A18" s="8" t="s">
        <v>24</v>
      </c>
      <c r="B18" s="9">
        <v>171</v>
      </c>
      <c r="C18" s="9">
        <v>18</v>
      </c>
      <c r="D18" s="9">
        <v>5</v>
      </c>
      <c r="E18" s="9">
        <v>194</v>
      </c>
      <c r="G18" s="2">
        <f t="shared" si="1"/>
        <v>88.144329896907209</v>
      </c>
      <c r="H18" s="2">
        <f t="shared" si="2"/>
        <v>9.2783505154639183</v>
      </c>
      <c r="I18" s="2">
        <f t="shared" si="3"/>
        <v>2.5773195876288657</v>
      </c>
      <c r="J18" s="2">
        <v>100</v>
      </c>
    </row>
    <row r="19" spans="1:10" s="1" customFormat="1" ht="13.9" x14ac:dyDescent="0.4">
      <c r="A19" s="3" t="s">
        <v>25</v>
      </c>
      <c r="B19" s="1">
        <v>0</v>
      </c>
      <c r="C19" s="1">
        <v>4</v>
      </c>
      <c r="D19" s="1">
        <v>30</v>
      </c>
      <c r="E19" s="1">
        <f xml:space="preserve"> SUM(B19,C19,D19)</f>
        <v>34</v>
      </c>
      <c r="G19" s="2">
        <f t="shared" si="1"/>
        <v>0</v>
      </c>
      <c r="H19" s="2">
        <f t="shared" si="2"/>
        <v>11.76470588235294</v>
      </c>
      <c r="I19" s="2">
        <f t="shared" si="3"/>
        <v>88.235294117647058</v>
      </c>
      <c r="J19" s="2">
        <v>100</v>
      </c>
    </row>
    <row r="20" spans="1:10" ht="13.9" x14ac:dyDescent="0.4">
      <c r="A20" s="8" t="s">
        <v>26</v>
      </c>
      <c r="B20" s="9">
        <v>9</v>
      </c>
      <c r="C20" s="9">
        <v>1</v>
      </c>
      <c r="D20" s="9">
        <v>191</v>
      </c>
      <c r="E20" s="9">
        <v>201</v>
      </c>
      <c r="G20" s="2">
        <f t="shared" si="1"/>
        <v>4.4776119402985071</v>
      </c>
      <c r="H20" s="2">
        <f t="shared" si="2"/>
        <v>0.49751243781094528</v>
      </c>
      <c r="I20" s="2">
        <f t="shared" si="3"/>
        <v>95.024875621890544</v>
      </c>
      <c r="J20" s="2">
        <v>100</v>
      </c>
    </row>
    <row r="21" spans="1:10" s="1" customFormat="1" ht="13.9" x14ac:dyDescent="0.4">
      <c r="A21" s="6" t="s">
        <v>27</v>
      </c>
      <c r="B21" s="7">
        <v>0</v>
      </c>
      <c r="C21" s="7">
        <v>2</v>
      </c>
      <c r="D21" s="7">
        <v>18</v>
      </c>
      <c r="E21" s="7">
        <f xml:space="preserve"> SUM(B21,C21,D21)</f>
        <v>20</v>
      </c>
      <c r="G21" s="2">
        <f t="shared" si="1"/>
        <v>0</v>
      </c>
      <c r="H21" s="2">
        <f t="shared" si="2"/>
        <v>10</v>
      </c>
      <c r="I21" s="2">
        <f t="shared" si="3"/>
        <v>90</v>
      </c>
      <c r="J21" s="2">
        <v>100</v>
      </c>
    </row>
    <row r="22" spans="1:10" s="1" customFormat="1" ht="13.9" x14ac:dyDescent="0.4">
      <c r="A22" s="6" t="s">
        <v>28</v>
      </c>
      <c r="B22" s="7">
        <v>16</v>
      </c>
      <c r="C22" s="7">
        <v>8</v>
      </c>
      <c r="D22" s="7">
        <v>16</v>
      </c>
      <c r="E22" s="7">
        <f xml:space="preserve"> SUM(B22,C22,D22)</f>
        <v>40</v>
      </c>
      <c r="G22" s="2">
        <f t="shared" si="1"/>
        <v>40</v>
      </c>
      <c r="H22" s="2">
        <f t="shared" si="2"/>
        <v>20</v>
      </c>
      <c r="I22" s="2">
        <f t="shared" si="3"/>
        <v>40</v>
      </c>
      <c r="J22" s="2">
        <v>100</v>
      </c>
    </row>
    <row r="23" spans="1:10" s="1" customFormat="1" ht="13.9" x14ac:dyDescent="0.4">
      <c r="A23" s="8" t="s">
        <v>29</v>
      </c>
      <c r="B23" s="10">
        <v>28</v>
      </c>
      <c r="C23" s="10">
        <v>44</v>
      </c>
      <c r="D23" s="10">
        <v>41</v>
      </c>
      <c r="E23" s="10">
        <f xml:space="preserve"> SUM(B23,C23,D23)</f>
        <v>113</v>
      </c>
      <c r="G23" s="2">
        <f t="shared" si="1"/>
        <v>24.778761061946902</v>
      </c>
      <c r="H23" s="2">
        <f t="shared" si="2"/>
        <v>38.938053097345133</v>
      </c>
      <c r="I23" s="2">
        <f t="shared" si="3"/>
        <v>36.283185840707965</v>
      </c>
      <c r="J23" s="2">
        <v>100</v>
      </c>
    </row>
    <row r="24" spans="1:10" s="1" customFormat="1" ht="13.9" x14ac:dyDescent="0.4">
      <c r="A24" s="8" t="s">
        <v>30</v>
      </c>
      <c r="B24" s="10">
        <v>41</v>
      </c>
      <c r="C24" s="10">
        <v>40</v>
      </c>
      <c r="D24" s="10">
        <v>11</v>
      </c>
      <c r="E24" s="10">
        <f xml:space="preserve"> SUM(B24,C24,D24)</f>
        <v>92</v>
      </c>
      <c r="G24" s="2">
        <f t="shared" si="1"/>
        <v>44.565217391304344</v>
      </c>
      <c r="H24" s="2">
        <f t="shared" si="2"/>
        <v>43.478260869565219</v>
      </c>
      <c r="I24" s="2">
        <f t="shared" si="3"/>
        <v>11.956521739130435</v>
      </c>
      <c r="J24" s="2">
        <v>100</v>
      </c>
    </row>
    <row r="25" spans="1:10" s="1" customFormat="1" ht="13.9" x14ac:dyDescent="0.4">
      <c r="A25" s="3" t="s">
        <v>31</v>
      </c>
      <c r="B25" s="1">
        <v>33</v>
      </c>
      <c r="C25" s="1">
        <v>54</v>
      </c>
      <c r="D25" s="1">
        <v>2</v>
      </c>
      <c r="E25" s="1">
        <f xml:space="preserve"> SUM(B25,C25,D25)</f>
        <v>89</v>
      </c>
      <c r="G25" s="2">
        <f t="shared" si="1"/>
        <v>37.078651685393261</v>
      </c>
      <c r="H25" s="2">
        <f t="shared" si="2"/>
        <v>60.674157303370791</v>
      </c>
      <c r="I25" s="2">
        <f t="shared" si="3"/>
        <v>2.2471910112359552</v>
      </c>
      <c r="J25" s="2">
        <v>100</v>
      </c>
    </row>
    <row r="26" spans="1:10" ht="13.9" x14ac:dyDescent="0.4">
      <c r="A26" s="8" t="s">
        <v>32</v>
      </c>
      <c r="B26" s="9">
        <v>206</v>
      </c>
      <c r="C26" s="9">
        <v>6</v>
      </c>
      <c r="D26" s="9">
        <v>7</v>
      </c>
      <c r="E26" s="9">
        <v>219</v>
      </c>
      <c r="G26" s="2">
        <f t="shared" si="1"/>
        <v>94.063926940639263</v>
      </c>
      <c r="H26" s="2">
        <f t="shared" si="2"/>
        <v>2.7397260273972601</v>
      </c>
      <c r="I26" s="2">
        <f t="shared" si="3"/>
        <v>3.1963470319634704</v>
      </c>
      <c r="J26" s="2">
        <v>100</v>
      </c>
    </row>
    <row r="27" spans="1:10" s="1" customFormat="1" ht="13.9" x14ac:dyDescent="0.4">
      <c r="A27" s="3" t="s">
        <v>33</v>
      </c>
      <c r="B27" s="1">
        <v>0</v>
      </c>
      <c r="C27" s="1">
        <v>2</v>
      </c>
      <c r="D27" s="1">
        <v>54</v>
      </c>
      <c r="E27" s="1">
        <f xml:space="preserve"> SUM(B27,C27,D27)</f>
        <v>56</v>
      </c>
      <c r="G27" s="2">
        <f t="shared" si="1"/>
        <v>0</v>
      </c>
      <c r="H27" s="2">
        <f t="shared" si="2"/>
        <v>3.5714285714285712</v>
      </c>
      <c r="I27" s="2">
        <f t="shared" si="3"/>
        <v>96.428571428571431</v>
      </c>
      <c r="J27" s="2">
        <v>100</v>
      </c>
    </row>
    <row r="28" spans="1:10" ht="13.9" x14ac:dyDescent="0.4">
      <c r="A28" s="8" t="s">
        <v>34</v>
      </c>
      <c r="B28" s="9">
        <v>14</v>
      </c>
      <c r="C28" s="9">
        <v>15</v>
      </c>
      <c r="D28" s="9">
        <v>348</v>
      </c>
      <c r="E28" s="9">
        <v>377</v>
      </c>
      <c r="G28" s="2">
        <f t="shared" si="1"/>
        <v>3.7135278514588856</v>
      </c>
      <c r="H28" s="2">
        <f t="shared" si="2"/>
        <v>3.978779840848806</v>
      </c>
      <c r="I28" s="2">
        <f t="shared" si="3"/>
        <v>92.307692307692307</v>
      </c>
      <c r="J28" s="2">
        <v>100</v>
      </c>
    </row>
    <row r="29" spans="1:10" s="1" customFormat="1" ht="13.9" x14ac:dyDescent="0.4">
      <c r="A29" s="3" t="s">
        <v>35</v>
      </c>
      <c r="B29" s="1">
        <v>9</v>
      </c>
      <c r="C29" s="1">
        <v>17</v>
      </c>
      <c r="D29" s="1">
        <v>38</v>
      </c>
      <c r="E29" s="1">
        <f xml:space="preserve"> SUM(B29,C29,D29)</f>
        <v>64</v>
      </c>
      <c r="G29" s="2">
        <f t="shared" si="1"/>
        <v>14.0625</v>
      </c>
      <c r="H29" s="2">
        <f t="shared" si="2"/>
        <v>26.5625</v>
      </c>
      <c r="I29" s="2">
        <f t="shared" si="3"/>
        <v>59.375</v>
      </c>
      <c r="J29" s="2">
        <v>100</v>
      </c>
    </row>
    <row r="30" spans="1:10" s="1" customFormat="1" ht="13.9" x14ac:dyDescent="0.4">
      <c r="A30" s="8" t="s">
        <v>36</v>
      </c>
      <c r="B30" s="10">
        <v>2</v>
      </c>
      <c r="C30" s="10">
        <v>10</v>
      </c>
      <c r="D30" s="10">
        <v>41</v>
      </c>
      <c r="E30" s="10">
        <f xml:space="preserve"> SUM(B30,C30,D30)</f>
        <v>53</v>
      </c>
      <c r="G30" s="2">
        <f t="shared" si="1"/>
        <v>3.7735849056603774</v>
      </c>
      <c r="H30" s="2">
        <f t="shared" si="2"/>
        <v>18.867924528301888</v>
      </c>
      <c r="I30" s="2">
        <f t="shared" si="3"/>
        <v>77.358490566037744</v>
      </c>
      <c r="J30" s="2">
        <v>100</v>
      </c>
    </row>
    <row r="31" spans="1:10" s="1" customFormat="1" ht="13.9" x14ac:dyDescent="0.4">
      <c r="A31" s="3" t="s">
        <v>37</v>
      </c>
      <c r="B31" s="1">
        <v>8</v>
      </c>
      <c r="C31" s="1">
        <v>19</v>
      </c>
      <c r="D31" s="1">
        <v>15</v>
      </c>
      <c r="E31" s="1">
        <f xml:space="preserve"> SUM(B31,C31,D31)</f>
        <v>42</v>
      </c>
      <c r="G31" s="2">
        <f t="shared" si="1"/>
        <v>19.047619047619047</v>
      </c>
      <c r="H31" s="2">
        <f t="shared" si="2"/>
        <v>45.238095238095241</v>
      </c>
      <c r="I31" s="2">
        <f t="shared" si="3"/>
        <v>35.714285714285715</v>
      </c>
      <c r="J31" s="2">
        <v>100</v>
      </c>
    </row>
    <row r="32" spans="1:10" s="1" customFormat="1" ht="13.9" x14ac:dyDescent="0.4">
      <c r="A32" s="8" t="s">
        <v>38</v>
      </c>
      <c r="B32" s="10">
        <v>56</v>
      </c>
      <c r="C32" s="10">
        <v>39</v>
      </c>
      <c r="D32" s="10">
        <v>6</v>
      </c>
      <c r="E32" s="10">
        <f xml:space="preserve"> SUM(B32,C32,D32)</f>
        <v>101</v>
      </c>
      <c r="G32" s="2">
        <f t="shared" si="1"/>
        <v>55.445544554455452</v>
      </c>
      <c r="H32" s="2">
        <f t="shared" si="2"/>
        <v>38.613861386138616</v>
      </c>
      <c r="I32" s="2">
        <f t="shared" si="3"/>
        <v>5.9405940594059405</v>
      </c>
      <c r="J32" s="2">
        <v>100</v>
      </c>
    </row>
    <row r="33" spans="1:10" ht="13.9" x14ac:dyDescent="0.4">
      <c r="A33" s="8" t="s">
        <v>39</v>
      </c>
      <c r="B33" s="9">
        <v>197</v>
      </c>
      <c r="C33" s="9">
        <v>11</v>
      </c>
      <c r="D33" s="9">
        <v>2</v>
      </c>
      <c r="E33" s="9">
        <v>210</v>
      </c>
      <c r="G33" s="2">
        <f t="shared" si="1"/>
        <v>93.80952380952381</v>
      </c>
      <c r="H33" s="2">
        <f t="shared" si="2"/>
        <v>5.2380952380952381</v>
      </c>
      <c r="I33" s="2">
        <f t="shared" si="3"/>
        <v>0.95238095238095244</v>
      </c>
      <c r="J33" s="2">
        <v>100</v>
      </c>
    </row>
    <row r="34" spans="1:10" ht="13.9" x14ac:dyDescent="0.4">
      <c r="A34" s="8" t="s">
        <v>40</v>
      </c>
      <c r="B34" s="9">
        <v>3</v>
      </c>
      <c r="C34" s="9">
        <v>3</v>
      </c>
      <c r="D34" s="9">
        <v>173</v>
      </c>
      <c r="E34" s="9">
        <v>179</v>
      </c>
      <c r="G34" s="2">
        <f t="shared" si="1"/>
        <v>1.6759776536312849</v>
      </c>
      <c r="H34" s="2">
        <f t="shared" si="2"/>
        <v>1.6759776536312849</v>
      </c>
      <c r="I34" s="2">
        <f t="shared" si="3"/>
        <v>96.648044692737429</v>
      </c>
      <c r="J34" s="2">
        <v>100</v>
      </c>
    </row>
    <row r="35" spans="1:10" s="1" customFormat="1" ht="13.9" x14ac:dyDescent="0.4">
      <c r="A35" s="8" t="s">
        <v>41</v>
      </c>
      <c r="B35" s="10">
        <v>14</v>
      </c>
      <c r="C35" s="10">
        <v>6</v>
      </c>
      <c r="D35" s="10">
        <v>39</v>
      </c>
      <c r="E35" s="10">
        <f xml:space="preserve"> SUM(B35,C35,D35)</f>
        <v>59</v>
      </c>
      <c r="G35" s="2">
        <f t="shared" si="1"/>
        <v>23.728813559322035</v>
      </c>
      <c r="H35" s="2">
        <f t="shared" si="2"/>
        <v>10.16949152542373</v>
      </c>
      <c r="I35" s="2">
        <f t="shared" si="3"/>
        <v>66.101694915254242</v>
      </c>
      <c r="J35" s="2">
        <v>100</v>
      </c>
    </row>
    <row r="36" spans="1:10" s="1" customFormat="1" ht="13.9" x14ac:dyDescent="0.4">
      <c r="A36" s="3" t="s">
        <v>42</v>
      </c>
      <c r="B36" s="1">
        <v>37</v>
      </c>
      <c r="C36" s="1">
        <v>13</v>
      </c>
      <c r="D36" s="1">
        <v>0</v>
      </c>
      <c r="E36" s="1">
        <f xml:space="preserve"> SUM(B36,C36,D36)</f>
        <v>50</v>
      </c>
      <c r="G36" s="2">
        <f t="shared" si="1"/>
        <v>74</v>
      </c>
      <c r="H36" s="2">
        <f t="shared" si="2"/>
        <v>26</v>
      </c>
      <c r="I36" s="2">
        <f t="shared" si="3"/>
        <v>0</v>
      </c>
      <c r="J36" s="2">
        <v>100</v>
      </c>
    </row>
    <row r="37" spans="1:10" s="1" customFormat="1" ht="13.9" x14ac:dyDescent="0.4">
      <c r="A37" s="8" t="s">
        <v>43</v>
      </c>
      <c r="B37" s="10">
        <v>96</v>
      </c>
      <c r="C37" s="10">
        <v>18</v>
      </c>
      <c r="D37" s="10">
        <v>16</v>
      </c>
      <c r="E37" s="10">
        <f xml:space="preserve"> SUM(B37,C37,D37)</f>
        <v>130</v>
      </c>
      <c r="G37" s="2">
        <f t="shared" si="1"/>
        <v>73.846153846153854</v>
      </c>
      <c r="H37" s="2">
        <f t="shared" si="2"/>
        <v>13.846153846153847</v>
      </c>
      <c r="I37" s="2">
        <f t="shared" si="3"/>
        <v>12.307692307692308</v>
      </c>
      <c r="J37" s="2">
        <v>100</v>
      </c>
    </row>
    <row r="38" spans="1:10" s="1" customFormat="1" ht="13.9" x14ac:dyDescent="0.4">
      <c r="A38" s="3" t="s">
        <v>44</v>
      </c>
      <c r="B38" s="1">
        <v>45</v>
      </c>
      <c r="C38" s="1">
        <v>5</v>
      </c>
      <c r="D38" s="1">
        <v>1</v>
      </c>
      <c r="E38" s="1">
        <f xml:space="preserve"> SUM(B38,C38,D38)</f>
        <v>51</v>
      </c>
      <c r="G38" s="2">
        <f t="shared" si="1"/>
        <v>88.235294117647058</v>
      </c>
      <c r="H38" s="2">
        <f t="shared" si="2"/>
        <v>9.8039215686274517</v>
      </c>
      <c r="I38" s="2">
        <f t="shared" si="3"/>
        <v>1.9607843137254901</v>
      </c>
      <c r="J38" s="2">
        <v>100</v>
      </c>
    </row>
    <row r="39" spans="1:10" ht="13.9" x14ac:dyDescent="0.4">
      <c r="A39" s="8" t="s">
        <v>45</v>
      </c>
      <c r="B39" s="9">
        <v>179</v>
      </c>
      <c r="C39" s="9">
        <v>16</v>
      </c>
      <c r="D39" s="9">
        <v>4</v>
      </c>
      <c r="E39" s="9">
        <v>199</v>
      </c>
      <c r="G39" s="2">
        <f t="shared" si="1"/>
        <v>89.949748743718601</v>
      </c>
      <c r="H39" s="2">
        <f t="shared" si="2"/>
        <v>8.0402010050251249</v>
      </c>
      <c r="I39" s="2">
        <f t="shared" si="3"/>
        <v>2.0100502512562812</v>
      </c>
      <c r="J39" s="2">
        <v>100</v>
      </c>
    </row>
    <row r="40" spans="1:10" ht="13.9" x14ac:dyDescent="0.4">
      <c r="A40" s="8" t="s">
        <v>46</v>
      </c>
      <c r="B40" s="9">
        <v>30</v>
      </c>
      <c r="C40" s="9">
        <v>6</v>
      </c>
      <c r="D40" s="9">
        <v>324</v>
      </c>
      <c r="E40" s="9">
        <v>360</v>
      </c>
      <c r="G40" s="2">
        <f t="shared" si="1"/>
        <v>8.3333333333333321</v>
      </c>
      <c r="H40" s="2">
        <f t="shared" si="2"/>
        <v>1.6666666666666667</v>
      </c>
      <c r="I40" s="2">
        <f t="shared" si="3"/>
        <v>90</v>
      </c>
      <c r="J40" s="2">
        <v>100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322537147799428514C78CC2185A54" ma:contentTypeVersion="16" ma:contentTypeDescription="Create a new document." ma:contentTypeScope="" ma:versionID="ba11e79c93cb227c2a63750a45de84be">
  <xsd:schema xmlns:xsd="http://www.w3.org/2001/XMLSchema" xmlns:xs="http://www.w3.org/2001/XMLSchema" xmlns:p="http://schemas.microsoft.com/office/2006/metadata/properties" xmlns:ns3="36b43509-b694-48f2-84a1-904e30b3cf1a" xmlns:ns4="cb730e00-d109-49d4-9958-bce31b9ee605" targetNamespace="http://schemas.microsoft.com/office/2006/metadata/properties" ma:root="true" ma:fieldsID="d6510879d8eed10e2cb001c33b04c9d9" ns3:_="" ns4:_="">
    <xsd:import namespace="36b43509-b694-48f2-84a1-904e30b3cf1a"/>
    <xsd:import namespace="cb730e00-d109-49d4-9958-bce31b9ee6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43509-b694-48f2-84a1-904e30b3c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30e00-d109-49d4-9958-bce31b9ee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6b43509-b694-48f2-84a1-904e30b3cf1a" xsi:nil="true"/>
  </documentManagement>
</p:properties>
</file>

<file path=customXml/itemProps1.xml><?xml version="1.0" encoding="utf-8"?>
<ds:datastoreItem xmlns:ds="http://schemas.openxmlformats.org/officeDocument/2006/customXml" ds:itemID="{59438509-DCCF-46E5-87F9-D5AAB94E7E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43509-b694-48f2-84a1-904e30b3cf1a"/>
    <ds:schemaRef ds:uri="cb730e00-d109-49d4-9958-bce31b9ee6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D4A930-A91A-4AB2-9429-5CBB0713D9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3099D0-6039-4F78-81ED-FFB10CD32657}">
  <ds:schemaRefs>
    <ds:schemaRef ds:uri="http://schemas.microsoft.com/office/2006/metadata/properties"/>
    <ds:schemaRef ds:uri="http://schemas.microsoft.com/office/infopath/2007/PartnerControls"/>
    <ds:schemaRef ds:uri="36b43509-b694-48f2-84a1-904e30b3cf1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embryo numbers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Jacobson, Seth</dc:creator>
  <cp:keywords/>
  <dc:description/>
  <cp:lastModifiedBy>Burger, Alexa</cp:lastModifiedBy>
  <cp:revision/>
  <dcterms:created xsi:type="dcterms:W3CDTF">2024-12-06T19:19:12Z</dcterms:created>
  <dcterms:modified xsi:type="dcterms:W3CDTF">2025-03-16T00:27:05Z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0x01010086322537147799428514C78CC2185A54</vt:lpwstr>
  </property>
</Properties>
</file>