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r691/Desktop/last update_source data/"/>
    </mc:Choice>
  </mc:AlternateContent>
  <xr:revisionPtr revIDLastSave="0" documentId="13_ncr:1_{FF2F1D6D-E258-F64F-8BA2-8564AF4E98C4}" xr6:coauthVersionLast="47" xr6:coauthVersionMax="47" xr10:uidLastSave="{00000000-0000-0000-0000-000000000000}"/>
  <bookViews>
    <workbookView xWindow="5080" yWindow="500" windowWidth="23940" windowHeight="19640" xr2:uid="{B5833FF5-863E-5B49-8AEE-330DF38EBB3A}"/>
  </bookViews>
  <sheets>
    <sheet name="7c" sheetId="2" r:id="rId1"/>
    <sheet name="7d" sheetId="7" r:id="rId2"/>
    <sheet name="7e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7" l="1"/>
  <c r="F12" i="7"/>
  <c r="D12" i="7"/>
  <c r="E16" i="7"/>
  <c r="F16" i="7"/>
  <c r="D16" i="7"/>
  <c r="E8" i="7"/>
  <c r="F8" i="7"/>
  <c r="D8" i="7"/>
</calcChain>
</file>

<file path=xl/sharedStrings.xml><?xml version="1.0" encoding="utf-8"?>
<sst xmlns="http://schemas.openxmlformats.org/spreadsheetml/2006/main" count="342" uniqueCount="110">
  <si>
    <t>Summary</t>
  </si>
  <si>
    <t>No</t>
  </si>
  <si>
    <t>ns</t>
  </si>
  <si>
    <t>Yes</t>
  </si>
  <si>
    <t>**</t>
  </si>
  <si>
    <t>****</t>
  </si>
  <si>
    <t>Ctrl</t>
  </si>
  <si>
    <t>**displayed in figure</t>
  </si>
  <si>
    <t>TEK VM</t>
  </si>
  <si>
    <t>NL</t>
  </si>
  <si>
    <t>mutation</t>
  </si>
  <si>
    <t>P1</t>
  </si>
  <si>
    <t>T1</t>
  </si>
  <si>
    <t>T3</t>
  </si>
  <si>
    <t>T2</t>
  </si>
  <si>
    <t>P2</t>
  </si>
  <si>
    <t>P4</t>
  </si>
  <si>
    <t>P5</t>
  </si>
  <si>
    <t>P6</t>
  </si>
  <si>
    <t>P7</t>
  </si>
  <si>
    <t>P3</t>
  </si>
  <si>
    <t>T4</t>
  </si>
  <si>
    <t>T5</t>
  </si>
  <si>
    <t>T6</t>
  </si>
  <si>
    <t>C2</t>
  </si>
  <si>
    <t>C1</t>
  </si>
  <si>
    <t>PI3KCA VM</t>
  </si>
  <si>
    <t>Multilayered</t>
  </si>
  <si>
    <t>single-layered</t>
  </si>
  <si>
    <t>Discontinous</t>
  </si>
  <si>
    <t>group</t>
  </si>
  <si>
    <t>TEK VM</t>
  </si>
  <si>
    <t>z</t>
  </si>
  <si>
    <t>NL vein</t>
  </si>
  <si>
    <t>9,102 to 23,73</t>
  </si>
  <si>
    <t>-1,929 to 13,19</t>
  </si>
  <si>
    <t>-18,23 to -3,336</t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</si>
  <si>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p.(Glu545Lys)</t>
    </r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</si>
  <si>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VM</t>
    </r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</si>
  <si>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p.(Glu542Lys)</t>
    </r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</si>
  <si>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 xml:space="preserve"> p.(Glu1109*)</t>
    </r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</si>
  <si>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 xml:space="preserve"> p.(Tyr897His)/p.(Arg918Leu)</t>
    </r>
  </si>
  <si>
    <r>
      <rPr>
        <i/>
        <sz val="12"/>
        <color theme="1"/>
        <rFont val="Calibri"/>
        <family val="2"/>
      </rPr>
      <t xml:space="preserve">TEK </t>
    </r>
    <r>
      <rPr>
        <sz val="12"/>
        <color theme="1"/>
        <rFont val="Calibri"/>
        <family val="2"/>
      </rPr>
      <t>p.(Glu903Val)/p.(Thr935Ile)</t>
    </r>
  </si>
  <si>
    <t>-</t>
  </si>
  <si>
    <r>
      <rPr>
        <i/>
        <sz val="12"/>
        <color theme="1"/>
        <rFont val="Calibri"/>
        <family val="2"/>
        <scheme val="minor"/>
      </rPr>
      <t>PIK3CA</t>
    </r>
    <r>
      <rPr>
        <sz val="12"/>
        <color theme="1"/>
        <rFont val="Calibri"/>
        <family val="2"/>
        <scheme val="minor"/>
      </rPr>
      <t xml:space="preserve"> p.(Glu542Lys)</t>
    </r>
  </si>
  <si>
    <r>
      <rPr>
        <i/>
        <sz val="12"/>
        <color theme="1"/>
        <rFont val="Calibri"/>
        <family val="2"/>
        <scheme val="minor"/>
      </rPr>
      <t>PIK3CA</t>
    </r>
    <r>
      <rPr>
        <sz val="12"/>
        <color theme="1"/>
        <rFont val="Calibri"/>
        <family val="2"/>
        <scheme val="minor"/>
      </rPr>
      <t xml:space="preserve"> p.(His1047Arg)</t>
    </r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</si>
  <si>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 xml:space="preserve"> p.(Leu914Phe)</t>
    </r>
  </si>
  <si>
    <t>ID*</t>
  </si>
  <si>
    <t>* according to Table S1</t>
  </si>
  <si>
    <t>** displayed in figure</t>
  </si>
  <si>
    <t>Statistics (Ordinary one-way ANOVA, multiple comparison) PLA dots/nuclei</t>
  </si>
  <si>
    <t>NL= non lesional</t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</si>
  <si>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>-other</t>
    </r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</si>
  <si>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>-other</t>
    </r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</si>
  <si>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>-L914F</t>
    </r>
  </si>
  <si>
    <t>TIE2 phosphorylation (n=/&gt; 2/ group)</t>
  </si>
  <si>
    <t>group average displayed in figure</t>
  </si>
  <si>
    <t>SMC coverage (n=/&gt; 2/ group)</t>
  </si>
  <si>
    <t xml:space="preserve">** average of =/&gt; 4 vessels / sample </t>
  </si>
  <si>
    <t>% SMC coverage**</t>
  </si>
  <si>
    <t>SMC layer width in μm**</t>
  </si>
  <si>
    <t>Each measurement represents a vessel.</t>
  </si>
  <si>
    <t>SMC coverage (n=/&gt; 3 vessels/ group)</t>
  </si>
  <si>
    <t>Each measurement represents one vessel.</t>
  </si>
  <si>
    <t>average PLA dots/nuclei **</t>
  </si>
  <si>
    <t xml:space="preserve">** average of =/&gt; 8 vessels / sample </t>
  </si>
  <si>
    <t>Number of families</t>
  </si>
  <si>
    <t>Number of comparisons per family</t>
  </si>
  <si>
    <t>Alpha</t>
  </si>
  <si>
    <t>Tukey's multiple comparisons test</t>
  </si>
  <si>
    <t>Mean Diff,</t>
  </si>
  <si>
    <t>95,00% CI of diff,</t>
  </si>
  <si>
    <t>Below threshold?</t>
  </si>
  <si>
    <t>Adjusted P Value</t>
  </si>
  <si>
    <t>A-B</t>
  </si>
  <si>
    <t>Test details</t>
  </si>
  <si>
    <t>Mean 1</t>
  </si>
  <si>
    <t>Mean 2</t>
  </si>
  <si>
    <t>SE of diff,</t>
  </si>
  <si>
    <t>n1</t>
  </si>
  <si>
    <t>n2</t>
  </si>
  <si>
    <t>q</t>
  </si>
  <si>
    <t>DF</t>
  </si>
  <si>
    <t>Compact letter display</t>
  </si>
  <si>
    <t>A</t>
  </si>
  <si>
    <t>B</t>
  </si>
  <si>
    <t xml:space="preserve">  NL vein vs. TIE2 VM </t>
  </si>
  <si>
    <t>  PIK3CA VM vs. NL vein</t>
  </si>
  <si>
    <t>  PIK3CA VM vs. TIE2 VM </t>
  </si>
  <si>
    <t>  PIK3CA VM  vs. NL vein</t>
  </si>
  <si>
    <t>  PIK3CA VM  vs. TIE2 VM </t>
  </si>
  <si>
    <t>  PIK3CA VM</t>
  </si>
  <si>
    <t>  TIE2 VM</t>
  </si>
  <si>
    <t>  NL vein</t>
  </si>
  <si>
    <t>  PIK3CA VM vs. TEK VM</t>
  </si>
  <si>
    <t>-5,252 to 6,885</t>
  </si>
  <si>
    <t>  PIK3CA VM vs. Control vein</t>
  </si>
  <si>
    <t>3,191 to 14,85</t>
  </si>
  <si>
    <t>A-C</t>
  </si>
  <si>
    <t>  TEK VM vs. Control vein</t>
  </si>
  <si>
    <t>2,136 to 14,27</t>
  </si>
  <si>
    <t>B-C</t>
  </si>
  <si>
    <t>  TEK VM</t>
  </si>
  <si>
    <t>  Control vein</t>
  </si>
  <si>
    <t>0.00000714</t>
  </si>
  <si>
    <t>Exact adjusted P value</t>
  </si>
  <si>
    <t>&lt;0.0001</t>
  </si>
  <si>
    <r>
      <t>Figure 7e:</t>
    </r>
    <r>
      <rPr>
        <sz val="12"/>
        <color rgb="FF000000"/>
        <rFont val="Calibri"/>
        <family val="2"/>
        <scheme val="minor"/>
      </rPr>
      <t xml:space="preserve"> SMC layer width measurements of NL vessels and </t>
    </r>
    <r>
      <rPr>
        <i/>
        <sz val="12"/>
        <color rgb="FF000000"/>
        <rFont val="Calibri"/>
        <family val="2"/>
        <scheme val="minor"/>
      </rPr>
      <t>PIK3CA</t>
    </r>
    <r>
      <rPr>
        <sz val="12"/>
        <color rgb="FF000000"/>
        <rFont val="Calibri"/>
        <family val="2"/>
        <scheme val="minor"/>
      </rPr>
      <t xml:space="preserve"> and </t>
    </r>
    <r>
      <rPr>
        <i/>
        <sz val="12"/>
        <color rgb="FF000000"/>
        <rFont val="Calibri"/>
        <family val="2"/>
        <scheme val="minor"/>
      </rPr>
      <t xml:space="preserve">TEK </t>
    </r>
    <r>
      <rPr>
        <sz val="12"/>
        <color rgb="FF000000"/>
        <rFont val="Calibri"/>
        <family val="2"/>
        <scheme val="minor"/>
      </rPr>
      <t>VMs.</t>
    </r>
  </si>
  <si>
    <r>
      <t>Figure 7d:</t>
    </r>
    <r>
      <rPr>
        <sz val="12"/>
        <color rgb="FF000000"/>
        <rFont val="Calibri"/>
        <family val="2"/>
        <scheme val="minor"/>
      </rPr>
      <t xml:space="preserve"> Proportion of SMC coverage of NL vessels and </t>
    </r>
    <r>
      <rPr>
        <i/>
        <sz val="12"/>
        <color rgb="FF000000"/>
        <rFont val="Calibri"/>
        <family val="2"/>
        <scheme val="minor"/>
      </rPr>
      <t xml:space="preserve">PIK3CA </t>
    </r>
    <r>
      <rPr>
        <sz val="12"/>
        <color rgb="FF000000"/>
        <rFont val="Calibri"/>
        <family val="2"/>
        <scheme val="minor"/>
      </rPr>
      <t xml:space="preserve">and </t>
    </r>
    <r>
      <rPr>
        <i/>
        <sz val="12"/>
        <color rgb="FF000000"/>
        <rFont val="Calibri"/>
        <family val="2"/>
        <scheme val="minor"/>
      </rPr>
      <t>TEK</t>
    </r>
    <r>
      <rPr>
        <sz val="12"/>
        <color rgb="FF000000"/>
        <rFont val="Calibri"/>
        <family val="2"/>
        <scheme val="minor"/>
      </rPr>
      <t xml:space="preserve"> VMs.</t>
    </r>
  </si>
  <si>
    <r>
      <t xml:space="preserve">Figure 7c: </t>
    </r>
    <r>
      <rPr>
        <sz val="12"/>
        <color rgb="FF000000"/>
        <rFont val="Calibri"/>
        <family val="2"/>
      </rPr>
      <t>Quantification of PLA dots associated with the blood vasculature showing TIE2 phosphorylation.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</si>
</sst>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 (Body)"/>
    </font>
    <font>
      <sz val="12"/>
      <color theme="0"/>
      <name val="Calibri"/>
      <family val="2"/>
    </font>
    <font>
      <sz val="8"/>
      <name val="Arial"/>
      <family val="2"/>
    </font>
    <font>
      <b/>
      <sz val="12"/>
      <color theme="0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i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4" xfId="0" applyFont="1" applyFill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0" fillId="0" borderId="0" xfId="0" applyNumberFormat="1"/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4" xfId="0" applyFont="1" applyBorder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2" fontId="8" fillId="0" borderId="0" xfId="0" applyNumberFormat="1" applyFont="1"/>
    <xf numFmtId="0" fontId="7" fillId="3" borderId="4" xfId="0" applyFont="1" applyFill="1" applyBorder="1" applyAlignment="1">
      <alignment horizontal="left"/>
    </xf>
    <xf numFmtId="0" fontId="7" fillId="3" borderId="4" xfId="0" applyFont="1" applyFill="1" applyBorder="1"/>
    <xf numFmtId="0" fontId="8" fillId="0" borderId="4" xfId="0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/>
    <xf numFmtId="0" fontId="12" fillId="5" borderId="1" xfId="0" applyFont="1" applyFill="1" applyBorder="1"/>
    <xf numFmtId="0" fontId="13" fillId="5" borderId="2" xfId="0" applyFont="1" applyFill="1" applyBorder="1"/>
    <xf numFmtId="2" fontId="13" fillId="5" borderId="2" xfId="0" applyNumberFormat="1" applyFont="1" applyFill="1" applyBorder="1"/>
    <xf numFmtId="0" fontId="14" fillId="0" borderId="0" xfId="0" applyFont="1"/>
    <xf numFmtId="0" fontId="14" fillId="0" borderId="0" xfId="0" applyFont="1" applyAlignment="1">
      <alignment horizontal="left"/>
    </xf>
    <xf numFmtId="0" fontId="15" fillId="5" borderId="2" xfId="0" applyFont="1" applyFill="1" applyBorder="1"/>
    <xf numFmtId="0" fontId="16" fillId="0" borderId="4" xfId="0" applyFont="1" applyBorder="1" applyAlignment="1">
      <alignment horizontal="left"/>
    </xf>
    <xf numFmtId="0" fontId="18" fillId="0" borderId="0" xfId="0" applyFont="1" applyAlignment="1">
      <alignment horizontal="left"/>
    </xf>
    <xf numFmtId="2" fontId="18" fillId="0" borderId="4" xfId="0" applyNumberFormat="1" applyFont="1" applyBorder="1" applyAlignment="1">
      <alignment horizontal="left"/>
    </xf>
    <xf numFmtId="2" fontId="8" fillId="0" borderId="0" xfId="0" applyNumberFormat="1" applyFont="1" applyAlignment="1">
      <alignment horizontal="left"/>
    </xf>
    <xf numFmtId="2" fontId="16" fillId="0" borderId="4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13" fillId="0" borderId="0" xfId="0" applyFont="1"/>
    <xf numFmtId="0" fontId="13" fillId="5" borderId="3" xfId="0" applyFont="1" applyFill="1" applyBorder="1"/>
    <xf numFmtId="0" fontId="13" fillId="5" borderId="0" xfId="0" applyFont="1" applyFill="1" applyAlignment="1">
      <alignment horizontal="left"/>
    </xf>
    <xf numFmtId="2" fontId="13" fillId="5" borderId="0" xfId="0" applyNumberFormat="1" applyFont="1" applyFill="1"/>
    <xf numFmtId="0" fontId="13" fillId="5" borderId="0" xfId="0" applyFont="1" applyFill="1"/>
    <xf numFmtId="0" fontId="13" fillId="5" borderId="3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2" fillId="5" borderId="0" xfId="0" applyFont="1" applyFill="1"/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2" fontId="0" fillId="4" borderId="0" xfId="0" applyNumberFormat="1" applyFill="1" applyAlignment="1">
      <alignment horizontal="left"/>
    </xf>
    <xf numFmtId="0" fontId="2" fillId="0" borderId="0" xfId="0" applyFont="1"/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16" fillId="0" borderId="0" xfId="0" applyFont="1" applyAlignment="1">
      <alignment horizontal="left"/>
    </xf>
    <xf numFmtId="0" fontId="8" fillId="0" borderId="4" xfId="0" applyFont="1" applyBorder="1"/>
    <xf numFmtId="2" fontId="8" fillId="4" borderId="4" xfId="0" applyNumberFormat="1" applyFont="1" applyFill="1" applyBorder="1" applyAlignment="1">
      <alignment horizontal="left"/>
    </xf>
    <xf numFmtId="0" fontId="8" fillId="4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7" fillId="3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13" fillId="5" borderId="4" xfId="0" applyFont="1" applyFill="1" applyBorder="1"/>
    <xf numFmtId="0" fontId="17" fillId="0" borderId="4" xfId="0" applyFont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15" fillId="6" borderId="5" xfId="0" applyFont="1" applyFill="1" applyBorder="1" applyAlignment="1">
      <alignment horizontal="left"/>
    </xf>
    <xf numFmtId="0" fontId="9" fillId="0" borderId="0" xfId="0" applyFont="1"/>
    <xf numFmtId="0" fontId="13" fillId="5" borderId="2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0" fillId="0" borderId="4" xfId="0" applyBorder="1"/>
    <xf numFmtId="0" fontId="18" fillId="0" borderId="4" xfId="0" applyFont="1" applyBorder="1"/>
    <xf numFmtId="0" fontId="5" fillId="0" borderId="6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Border="1"/>
    <xf numFmtId="0" fontId="15" fillId="5" borderId="2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A1FB-48EF-834F-B1C3-2D6F5DB032D4}">
  <dimension ref="A1:Y101"/>
  <sheetViews>
    <sheetView tabSelected="1" zoomScale="75" workbookViewId="0">
      <selection activeCell="B47" sqref="B47"/>
    </sheetView>
  </sheetViews>
  <sheetFormatPr baseColWidth="10" defaultRowHeight="16" x14ac:dyDescent="0.2"/>
  <cols>
    <col min="1" max="1" width="18" customWidth="1"/>
    <col min="2" max="2" width="18.5" customWidth="1"/>
    <col min="3" max="3" width="29.5" customWidth="1"/>
    <col min="4" max="4" width="31.1640625" customWidth="1"/>
    <col min="6" max="6" width="32" customWidth="1"/>
    <col min="8" max="8" width="21.6640625" customWidth="1"/>
    <col min="9" max="9" width="16.1640625" customWidth="1"/>
    <col min="10" max="10" width="11.33203125" customWidth="1"/>
    <col min="11" max="11" width="16" customWidth="1"/>
    <col min="12" max="12" width="10.5" customWidth="1"/>
    <col min="13" max="13" width="11.6640625" customWidth="1"/>
    <col min="14" max="14" width="10" customWidth="1"/>
    <col min="15" max="15" width="16.1640625" customWidth="1"/>
    <col min="17" max="17" width="15" customWidth="1"/>
    <col min="18" max="18" width="14.5" customWidth="1"/>
  </cols>
  <sheetData>
    <row r="1" spans="1:17" x14ac:dyDescent="0.2">
      <c r="A1" s="9" t="s">
        <v>109</v>
      </c>
      <c r="B1" s="10"/>
      <c r="C1" s="10"/>
      <c r="D1" s="10"/>
      <c r="E1" s="10"/>
      <c r="F1" s="11"/>
      <c r="G1" s="12"/>
      <c r="H1" s="12"/>
      <c r="I1" s="10"/>
      <c r="J1" s="9"/>
    </row>
    <row r="2" spans="1:17" x14ac:dyDescent="0.2">
      <c r="A2" s="60" t="s">
        <v>63</v>
      </c>
      <c r="B2" s="10"/>
      <c r="C2" s="10"/>
      <c r="D2" s="10"/>
      <c r="E2" s="10"/>
      <c r="F2" s="11"/>
      <c r="G2" s="12"/>
      <c r="H2" s="12"/>
      <c r="I2" s="10"/>
      <c r="J2" s="9"/>
    </row>
    <row r="3" spans="1:17" x14ac:dyDescent="0.2">
      <c r="A3" s="20" t="s">
        <v>55</v>
      </c>
      <c r="B3" s="21"/>
      <c r="C3" s="21"/>
      <c r="D3" s="34"/>
      <c r="E3" s="33"/>
      <c r="F3" s="58" t="s">
        <v>50</v>
      </c>
      <c r="G3" s="22"/>
      <c r="H3" s="22"/>
      <c r="I3" s="21"/>
      <c r="J3" s="25"/>
      <c r="K3" s="61"/>
      <c r="L3" s="61"/>
      <c r="M3" s="61"/>
      <c r="N3" s="38"/>
      <c r="O3" s="32"/>
      <c r="P3" s="32"/>
      <c r="Q3" s="32"/>
    </row>
    <row r="4" spans="1:17" x14ac:dyDescent="0.2">
      <c r="A4" s="13" t="s">
        <v>47</v>
      </c>
      <c r="B4" s="13" t="s">
        <v>30</v>
      </c>
      <c r="C4" s="13" t="s">
        <v>10</v>
      </c>
      <c r="D4" s="14" t="s">
        <v>64</v>
      </c>
      <c r="F4" s="8" t="s">
        <v>66</v>
      </c>
      <c r="G4" s="8">
        <v>1</v>
      </c>
      <c r="H4" s="8"/>
      <c r="I4" s="8"/>
      <c r="J4" s="57"/>
      <c r="K4" s="57"/>
      <c r="L4" s="2"/>
      <c r="M4" s="2"/>
      <c r="N4" s="2"/>
    </row>
    <row r="5" spans="1:17" x14ac:dyDescent="0.2">
      <c r="A5" s="15" t="s">
        <v>25</v>
      </c>
      <c r="B5" s="15" t="s">
        <v>6</v>
      </c>
      <c r="C5" s="15" t="s">
        <v>43</v>
      </c>
      <c r="D5" s="28">
        <v>5.0927544349999998</v>
      </c>
      <c r="F5" s="8" t="s">
        <v>67</v>
      </c>
      <c r="G5" s="8">
        <v>3</v>
      </c>
      <c r="H5" s="8"/>
      <c r="I5" s="8"/>
      <c r="J5" s="57"/>
      <c r="K5" s="57"/>
      <c r="L5" s="2"/>
      <c r="M5" s="2"/>
      <c r="N5" s="2"/>
    </row>
    <row r="6" spans="1:17" x14ac:dyDescent="0.2">
      <c r="A6" s="15" t="s">
        <v>24</v>
      </c>
      <c r="B6" s="15" t="s">
        <v>6</v>
      </c>
      <c r="C6" s="15" t="s">
        <v>43</v>
      </c>
      <c r="D6" s="28">
        <v>15.285149629999999</v>
      </c>
      <c r="F6" s="8" t="s">
        <v>68</v>
      </c>
      <c r="G6" s="8">
        <v>0.05</v>
      </c>
      <c r="H6" s="8"/>
      <c r="I6" s="8"/>
      <c r="J6" s="8"/>
      <c r="K6" s="8"/>
      <c r="L6" s="2"/>
      <c r="M6" s="2"/>
      <c r="N6" s="2"/>
    </row>
    <row r="7" spans="1:17" x14ac:dyDescent="0.2">
      <c r="A7" s="15" t="s">
        <v>11</v>
      </c>
      <c r="B7" s="15" t="s">
        <v>9</v>
      </c>
      <c r="C7" s="15" t="s">
        <v>9</v>
      </c>
      <c r="D7" s="28">
        <v>6.2486211110000003</v>
      </c>
      <c r="F7" s="8"/>
      <c r="G7" s="8"/>
      <c r="H7" s="8"/>
      <c r="I7" s="8"/>
      <c r="J7" s="8"/>
      <c r="K7" s="8"/>
      <c r="L7" s="2"/>
      <c r="M7" s="2"/>
      <c r="N7" s="2"/>
    </row>
    <row r="8" spans="1:17" x14ac:dyDescent="0.2">
      <c r="A8" s="15" t="s">
        <v>12</v>
      </c>
      <c r="B8" s="15" t="s">
        <v>9</v>
      </c>
      <c r="C8" s="15" t="s">
        <v>9</v>
      </c>
      <c r="D8" s="28">
        <v>3.706086048</v>
      </c>
      <c r="F8" s="63" t="s">
        <v>69</v>
      </c>
      <c r="G8" s="63" t="s">
        <v>70</v>
      </c>
      <c r="H8" s="63" t="s">
        <v>71</v>
      </c>
      <c r="I8" s="63" t="s">
        <v>72</v>
      </c>
      <c r="J8" s="63" t="s">
        <v>0</v>
      </c>
      <c r="K8" s="63" t="s">
        <v>73</v>
      </c>
      <c r="L8" s="72"/>
      <c r="M8" s="2"/>
      <c r="N8" s="2"/>
    </row>
    <row r="9" spans="1:17" x14ac:dyDescent="0.2">
      <c r="A9" s="15" t="s">
        <v>14</v>
      </c>
      <c r="B9" s="15" t="s">
        <v>9</v>
      </c>
      <c r="C9" s="15" t="s">
        <v>9</v>
      </c>
      <c r="D9" s="28">
        <v>1.6012030049999999</v>
      </c>
      <c r="F9" s="8" t="s">
        <v>94</v>
      </c>
      <c r="G9" s="8">
        <v>0.81640000000000001</v>
      </c>
      <c r="H9" s="8" t="s">
        <v>95</v>
      </c>
      <c r="I9" s="8" t="s">
        <v>1</v>
      </c>
      <c r="J9" s="8" t="s">
        <v>2</v>
      </c>
      <c r="K9" s="8">
        <v>0.93669999999999998</v>
      </c>
      <c r="L9" s="2" t="s">
        <v>74</v>
      </c>
      <c r="M9" s="2"/>
      <c r="N9" s="2"/>
    </row>
    <row r="10" spans="1:17" x14ac:dyDescent="0.2">
      <c r="A10" s="15" t="s">
        <v>13</v>
      </c>
      <c r="B10" s="15" t="s">
        <v>9</v>
      </c>
      <c r="C10" s="15" t="s">
        <v>9</v>
      </c>
      <c r="D10" s="28">
        <v>3.8967207369999999</v>
      </c>
      <c r="F10" s="2" t="s">
        <v>96</v>
      </c>
      <c r="G10" s="2">
        <v>9.0210000000000008</v>
      </c>
      <c r="H10" s="2" t="s">
        <v>97</v>
      </c>
      <c r="I10" s="2" t="s">
        <v>3</v>
      </c>
      <c r="J10" s="2" t="s">
        <v>4</v>
      </c>
      <c r="K10" s="2">
        <v>2.7000000000000001E-3</v>
      </c>
      <c r="L10" s="2" t="s">
        <v>98</v>
      </c>
      <c r="M10" s="2"/>
      <c r="N10" s="2"/>
    </row>
    <row r="11" spans="1:17" x14ac:dyDescent="0.2">
      <c r="A11" s="15" t="s">
        <v>15</v>
      </c>
      <c r="B11" s="15" t="s">
        <v>9</v>
      </c>
      <c r="C11" s="15" t="s">
        <v>9</v>
      </c>
      <c r="D11" s="28">
        <v>6.715981245</v>
      </c>
      <c r="F11" s="2" t="s">
        <v>99</v>
      </c>
      <c r="G11" s="2">
        <v>8.2050000000000001</v>
      </c>
      <c r="H11" s="2" t="s">
        <v>100</v>
      </c>
      <c r="I11" s="2" t="s">
        <v>3</v>
      </c>
      <c r="J11" s="2" t="s">
        <v>4</v>
      </c>
      <c r="K11" s="2">
        <v>7.7999999999999996E-3</v>
      </c>
      <c r="L11" s="2" t="s">
        <v>101</v>
      </c>
      <c r="M11" s="2"/>
      <c r="N11" s="2"/>
    </row>
    <row r="12" spans="1:17" x14ac:dyDescent="0.2">
      <c r="A12" s="15" t="s">
        <v>11</v>
      </c>
      <c r="B12" s="15" t="s">
        <v>52</v>
      </c>
      <c r="C12" s="15" t="s">
        <v>37</v>
      </c>
      <c r="D12" s="30">
        <v>15.254363659999999</v>
      </c>
      <c r="F12" s="2"/>
      <c r="G12" s="2"/>
      <c r="H12" s="2"/>
      <c r="I12" s="2"/>
      <c r="J12" s="2"/>
      <c r="K12" s="2"/>
      <c r="L12" s="2"/>
      <c r="M12" s="2"/>
      <c r="N12" s="2"/>
    </row>
    <row r="13" spans="1:17" x14ac:dyDescent="0.2">
      <c r="A13" s="15" t="s">
        <v>15</v>
      </c>
      <c r="B13" s="15" t="s">
        <v>52</v>
      </c>
      <c r="C13" s="2" t="s">
        <v>44</v>
      </c>
      <c r="D13" s="30">
        <v>12.66238734</v>
      </c>
      <c r="F13" s="72" t="s">
        <v>75</v>
      </c>
      <c r="G13" s="72" t="s">
        <v>76</v>
      </c>
      <c r="H13" s="72" t="s">
        <v>77</v>
      </c>
      <c r="I13" s="72" t="s">
        <v>70</v>
      </c>
      <c r="J13" s="72" t="s">
        <v>78</v>
      </c>
      <c r="K13" s="72" t="s">
        <v>79</v>
      </c>
      <c r="L13" s="72" t="s">
        <v>80</v>
      </c>
      <c r="M13" s="72" t="s">
        <v>81</v>
      </c>
      <c r="N13" s="72" t="s">
        <v>82</v>
      </c>
    </row>
    <row r="14" spans="1:17" x14ac:dyDescent="0.2">
      <c r="A14" s="15" t="s">
        <v>20</v>
      </c>
      <c r="B14" s="15" t="s">
        <v>52</v>
      </c>
      <c r="C14" s="2" t="s">
        <v>45</v>
      </c>
      <c r="D14" s="30">
        <v>8.6197165059999996</v>
      </c>
      <c r="F14" s="2" t="s">
        <v>94</v>
      </c>
      <c r="G14" s="2">
        <v>15.1</v>
      </c>
      <c r="H14" s="2">
        <v>14.29</v>
      </c>
      <c r="I14" s="2">
        <v>0.81640000000000001</v>
      </c>
      <c r="J14" s="2">
        <v>2.3660000000000001</v>
      </c>
      <c r="K14" s="2">
        <v>7</v>
      </c>
      <c r="L14" s="2">
        <v>6</v>
      </c>
      <c r="M14" s="2">
        <v>0.48809999999999998</v>
      </c>
      <c r="N14" s="2">
        <v>17</v>
      </c>
    </row>
    <row r="15" spans="1:17" x14ac:dyDescent="0.2">
      <c r="A15" s="15" t="s">
        <v>16</v>
      </c>
      <c r="B15" s="15" t="s">
        <v>52</v>
      </c>
      <c r="C15" s="2" t="s">
        <v>45</v>
      </c>
      <c r="D15" s="30">
        <v>20.272696379999999</v>
      </c>
      <c r="F15" s="64" t="s">
        <v>96</v>
      </c>
      <c r="G15" s="64">
        <v>15.1</v>
      </c>
      <c r="H15" s="64">
        <v>6.08</v>
      </c>
      <c r="I15" s="64">
        <v>9.0210000000000008</v>
      </c>
      <c r="J15" s="64">
        <v>2.2730000000000001</v>
      </c>
      <c r="K15" s="64">
        <v>7</v>
      </c>
      <c r="L15" s="64">
        <v>7</v>
      </c>
      <c r="M15" s="2">
        <v>5.6130000000000004</v>
      </c>
      <c r="N15" s="2">
        <v>17</v>
      </c>
    </row>
    <row r="16" spans="1:17" x14ac:dyDescent="0.2">
      <c r="A16" s="15" t="s">
        <v>17</v>
      </c>
      <c r="B16" s="15" t="s">
        <v>52</v>
      </c>
      <c r="C16" s="2" t="s">
        <v>45</v>
      </c>
      <c r="D16" s="30">
        <v>19.340427170000002</v>
      </c>
      <c r="F16" s="2" t="s">
        <v>99</v>
      </c>
      <c r="G16" s="2">
        <v>14.29</v>
      </c>
      <c r="H16" s="2">
        <v>6.08</v>
      </c>
      <c r="I16" s="2">
        <v>8.2050000000000001</v>
      </c>
      <c r="J16" s="2">
        <v>2.3660000000000001</v>
      </c>
      <c r="K16" s="2">
        <v>6</v>
      </c>
      <c r="L16" s="2">
        <v>7</v>
      </c>
      <c r="M16" s="2">
        <v>4.9050000000000002</v>
      </c>
      <c r="N16" s="2">
        <v>17</v>
      </c>
    </row>
    <row r="17" spans="1:14" x14ac:dyDescent="0.2">
      <c r="A17" s="15" t="s">
        <v>18</v>
      </c>
      <c r="B17" s="15" t="s">
        <v>52</v>
      </c>
      <c r="C17" s="2" t="s">
        <v>45</v>
      </c>
      <c r="D17" s="30">
        <v>14.693846150000001</v>
      </c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">
      <c r="A18" s="15" t="s">
        <v>19</v>
      </c>
      <c r="B18" s="15" t="s">
        <v>52</v>
      </c>
      <c r="C18" s="2" t="s">
        <v>45</v>
      </c>
      <c r="D18" s="30">
        <v>14.87844988</v>
      </c>
      <c r="F18" s="72" t="s">
        <v>83</v>
      </c>
      <c r="G18" s="2"/>
      <c r="H18" s="2"/>
      <c r="I18" s="2"/>
      <c r="J18" s="2"/>
      <c r="K18" s="2"/>
      <c r="L18" s="2"/>
      <c r="M18" s="2"/>
      <c r="N18" s="2"/>
    </row>
    <row r="19" spans="1:14" x14ac:dyDescent="0.2">
      <c r="A19" s="15" t="s">
        <v>12</v>
      </c>
      <c r="B19" s="15" t="s">
        <v>53</v>
      </c>
      <c r="C19" s="15" t="s">
        <v>40</v>
      </c>
      <c r="D19" s="30">
        <v>12.722153949999999</v>
      </c>
      <c r="F19" s="2" t="s">
        <v>91</v>
      </c>
      <c r="G19" s="2" t="s">
        <v>84</v>
      </c>
      <c r="H19" s="2"/>
      <c r="I19" s="2"/>
      <c r="J19" s="2"/>
      <c r="K19" s="2"/>
      <c r="L19" s="2"/>
      <c r="M19" s="2"/>
      <c r="N19" s="2"/>
    </row>
    <row r="20" spans="1:14" x14ac:dyDescent="0.2">
      <c r="A20" s="15" t="s">
        <v>14</v>
      </c>
      <c r="B20" s="15" t="s">
        <v>53</v>
      </c>
      <c r="C20" s="15" t="s">
        <v>41</v>
      </c>
      <c r="D20" s="30">
        <v>17.854326560000001</v>
      </c>
      <c r="F20" s="2" t="s">
        <v>102</v>
      </c>
      <c r="G20" s="2" t="s">
        <v>84</v>
      </c>
      <c r="H20" s="2"/>
      <c r="I20" s="2"/>
      <c r="J20" s="2"/>
      <c r="K20" s="2"/>
      <c r="L20" s="2"/>
      <c r="M20" s="2"/>
      <c r="N20" s="2"/>
    </row>
    <row r="21" spans="1:14" x14ac:dyDescent="0.2">
      <c r="A21" s="15" t="s">
        <v>13</v>
      </c>
      <c r="B21" s="15" t="s">
        <v>53</v>
      </c>
      <c r="C21" s="15" t="s">
        <v>42</v>
      </c>
      <c r="D21" s="30">
        <v>15.397756100000001</v>
      </c>
      <c r="F21" s="2" t="s">
        <v>103</v>
      </c>
      <c r="G21" s="2" t="s">
        <v>85</v>
      </c>
      <c r="H21" s="2"/>
      <c r="I21" s="2"/>
      <c r="J21" s="2"/>
      <c r="K21" s="2"/>
      <c r="L21" s="2"/>
      <c r="M21" s="2"/>
      <c r="N21" s="2"/>
    </row>
    <row r="22" spans="1:14" x14ac:dyDescent="0.2">
      <c r="A22" s="15" t="s">
        <v>21</v>
      </c>
      <c r="B22" s="15" t="s">
        <v>54</v>
      </c>
      <c r="C22" s="15" t="s">
        <v>46</v>
      </c>
      <c r="D22" s="30">
        <v>20.126035770000001</v>
      </c>
    </row>
    <row r="23" spans="1:14" x14ac:dyDescent="0.2">
      <c r="A23" s="15" t="s">
        <v>22</v>
      </c>
      <c r="B23" s="15" t="s">
        <v>54</v>
      </c>
      <c r="C23" s="15" t="s">
        <v>46</v>
      </c>
      <c r="D23" s="30">
        <v>7.9150600459999998</v>
      </c>
    </row>
    <row r="24" spans="1:14" x14ac:dyDescent="0.2">
      <c r="A24" s="15" t="s">
        <v>23</v>
      </c>
      <c r="B24" s="15" t="s">
        <v>54</v>
      </c>
      <c r="C24" s="15" t="s">
        <v>46</v>
      </c>
      <c r="D24" s="30">
        <v>11.69462251</v>
      </c>
    </row>
    <row r="25" spans="1:14" x14ac:dyDescent="0.2">
      <c r="A25" s="18" t="s">
        <v>48</v>
      </c>
      <c r="B25" s="10"/>
      <c r="C25" s="10"/>
      <c r="D25" t="s">
        <v>49</v>
      </c>
    </row>
    <row r="26" spans="1:14" x14ac:dyDescent="0.2">
      <c r="D26" t="s">
        <v>65</v>
      </c>
      <c r="E26" s="10"/>
      <c r="F26" s="11"/>
      <c r="G26" s="10"/>
      <c r="H26" s="12"/>
      <c r="I26" s="11"/>
    </row>
    <row r="27" spans="1:14" x14ac:dyDescent="0.2">
      <c r="A27" s="11" t="s">
        <v>51</v>
      </c>
      <c r="B27" s="10"/>
      <c r="C27" s="10"/>
      <c r="D27" s="10"/>
      <c r="E27" s="10"/>
      <c r="F27" s="11"/>
      <c r="G27" s="10"/>
      <c r="H27" s="12"/>
      <c r="I27" s="11"/>
      <c r="J27" s="17"/>
    </row>
    <row r="28" spans="1:14" x14ac:dyDescent="0.2">
      <c r="A28" s="10"/>
      <c r="B28" s="10"/>
      <c r="C28" s="10"/>
      <c r="D28" s="10"/>
      <c r="E28" s="10"/>
      <c r="F28" s="11"/>
      <c r="G28" s="10"/>
      <c r="H28" s="12"/>
      <c r="I28" s="11"/>
      <c r="J28" s="17"/>
    </row>
    <row r="30" spans="1:14" x14ac:dyDescent="0.2">
      <c r="A30" s="11"/>
      <c r="B30" s="11"/>
      <c r="C30" s="11"/>
      <c r="D30" s="29"/>
    </row>
    <row r="31" spans="1:14" x14ac:dyDescent="0.2">
      <c r="A31" s="11"/>
      <c r="B31" s="11"/>
      <c r="C31" s="11"/>
      <c r="D31" s="29"/>
    </row>
    <row r="32" spans="1:14" x14ac:dyDescent="0.2">
      <c r="A32" s="11"/>
      <c r="B32" s="11"/>
      <c r="C32" s="11"/>
      <c r="D32" s="29"/>
    </row>
    <row r="33" spans="1:4" x14ac:dyDescent="0.2">
      <c r="A33" s="11"/>
      <c r="B33" s="11"/>
      <c r="C33" s="11"/>
      <c r="D33" s="29"/>
    </row>
    <row r="34" spans="1:4" x14ac:dyDescent="0.2">
      <c r="A34" s="11"/>
      <c r="B34" s="11"/>
    </row>
    <row r="35" spans="1:4" x14ac:dyDescent="0.2">
      <c r="A35" s="11"/>
      <c r="B35" s="11"/>
      <c r="C35" s="11"/>
      <c r="D35" s="29"/>
    </row>
    <row r="36" spans="1:4" x14ac:dyDescent="0.2">
      <c r="A36" s="11"/>
      <c r="B36" s="11"/>
      <c r="C36" s="11"/>
      <c r="D36" s="29"/>
    </row>
    <row r="37" spans="1:4" x14ac:dyDescent="0.2">
      <c r="A37" s="11"/>
    </row>
    <row r="38" spans="1:4" x14ac:dyDescent="0.2">
      <c r="A38" s="11"/>
      <c r="B38" s="11"/>
      <c r="C38" s="11"/>
      <c r="D38" s="29"/>
    </row>
    <row r="39" spans="1:4" x14ac:dyDescent="0.2">
      <c r="A39" s="11"/>
      <c r="B39" s="11"/>
    </row>
    <row r="40" spans="1:4" x14ac:dyDescent="0.2">
      <c r="A40" s="11"/>
      <c r="B40" s="11"/>
      <c r="C40" s="11"/>
      <c r="D40" s="29"/>
    </row>
    <row r="41" spans="1:4" x14ac:dyDescent="0.2">
      <c r="A41" s="11"/>
      <c r="B41" s="11"/>
      <c r="C41" s="11"/>
      <c r="D41" s="29"/>
    </row>
    <row r="42" spans="1:4" x14ac:dyDescent="0.2">
      <c r="A42" s="11"/>
      <c r="B42" s="11"/>
      <c r="C42" s="11"/>
      <c r="D42" s="29"/>
    </row>
    <row r="43" spans="1:4" x14ac:dyDescent="0.2">
      <c r="A43" s="11"/>
      <c r="B43" s="11"/>
      <c r="C43" s="11"/>
      <c r="D43" s="29"/>
    </row>
    <row r="44" spans="1:4" x14ac:dyDescent="0.2">
      <c r="A44" s="11"/>
      <c r="B44" s="11"/>
      <c r="C44" s="11"/>
      <c r="D44" s="29"/>
    </row>
    <row r="45" spans="1:4" x14ac:dyDescent="0.2">
      <c r="A45" s="11"/>
      <c r="B45" s="11"/>
      <c r="C45" s="11"/>
      <c r="D45" s="29"/>
    </row>
    <row r="46" spans="1:4" x14ac:dyDescent="0.2">
      <c r="A46" s="11"/>
      <c r="B46" s="11"/>
      <c r="C46" s="11"/>
      <c r="D46" s="29"/>
    </row>
    <row r="47" spans="1:4" x14ac:dyDescent="0.2">
      <c r="A47" s="11"/>
      <c r="B47" s="11"/>
      <c r="C47" s="11"/>
      <c r="D47" s="29"/>
    </row>
    <row r="48" spans="1:4" x14ac:dyDescent="0.2">
      <c r="A48" s="11"/>
      <c r="B48" s="11"/>
      <c r="C48" s="11"/>
      <c r="D48" s="29"/>
    </row>
    <row r="49" spans="1:4" x14ac:dyDescent="0.2">
      <c r="A49" s="11"/>
      <c r="B49" s="11"/>
      <c r="C49" s="11"/>
      <c r="D49" s="29"/>
    </row>
    <row r="50" spans="1:4" x14ac:dyDescent="0.2">
      <c r="A50" s="11"/>
      <c r="B50" s="11"/>
      <c r="C50" s="11"/>
      <c r="D50" s="29"/>
    </row>
    <row r="51" spans="1:4" x14ac:dyDescent="0.2">
      <c r="A51" s="11"/>
      <c r="B51" s="11"/>
      <c r="C51" s="11"/>
      <c r="D51" s="29"/>
    </row>
    <row r="52" spans="1:4" x14ac:dyDescent="0.2">
      <c r="A52" s="11"/>
      <c r="B52" s="11"/>
      <c r="C52" s="11"/>
      <c r="D52" s="29"/>
    </row>
    <row r="53" spans="1:4" x14ac:dyDescent="0.2">
      <c r="A53" s="11"/>
      <c r="B53" s="11"/>
      <c r="C53" s="11"/>
      <c r="D53" s="29"/>
    </row>
    <row r="54" spans="1:4" x14ac:dyDescent="0.2">
      <c r="A54" s="11"/>
      <c r="B54" s="11"/>
      <c r="C54" s="11"/>
      <c r="D54" s="29"/>
    </row>
    <row r="55" spans="1:4" x14ac:dyDescent="0.2">
      <c r="A55" s="11"/>
      <c r="B55" s="11"/>
      <c r="C55" s="11"/>
      <c r="D55" s="29"/>
    </row>
    <row r="68" spans="1:25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 t="s">
        <v>8</v>
      </c>
      <c r="S68" s="74"/>
      <c r="T68" s="74"/>
      <c r="U68" s="74"/>
      <c r="V68" s="74"/>
      <c r="W68" s="74"/>
      <c r="X68" s="74"/>
      <c r="Y68" s="74"/>
    </row>
    <row r="69" spans="1:25" x14ac:dyDescent="0.2">
      <c r="A69" s="23"/>
      <c r="B69" s="23"/>
      <c r="C69" s="23"/>
      <c r="D69" s="23"/>
      <c r="E69" s="23"/>
      <c r="F69" s="23"/>
      <c r="G69" s="23"/>
      <c r="H69" s="23"/>
      <c r="I69" s="23"/>
      <c r="Q69" s="23"/>
      <c r="R69" s="23">
        <v>12.722153949999999</v>
      </c>
      <c r="S69" s="23">
        <v>15.397756100000001</v>
      </c>
      <c r="T69" s="23">
        <v>17.854326560000001</v>
      </c>
      <c r="U69" s="23">
        <v>20.126035770000001</v>
      </c>
      <c r="V69" s="23">
        <v>7.9150600459999998</v>
      </c>
      <c r="W69" s="23">
        <v>11.69462251</v>
      </c>
      <c r="X69" s="23"/>
      <c r="Y69" s="23"/>
    </row>
    <row r="100" spans="1:10" x14ac:dyDescent="0.2">
      <c r="F100" s="3"/>
      <c r="H100" s="5"/>
      <c r="I100" s="3"/>
      <c r="J100" s="6"/>
    </row>
    <row r="101" spans="1:10" x14ac:dyDescent="0.2">
      <c r="A101" s="7"/>
      <c r="F101" s="3"/>
      <c r="G101" s="5"/>
      <c r="H101" s="5"/>
      <c r="I101" s="3"/>
      <c r="J101" s="6"/>
    </row>
  </sheetData>
  <mergeCells count="3">
    <mergeCell ref="A68:I68"/>
    <mergeCell ref="J68:Q68"/>
    <mergeCell ref="R68:Y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6E13-BB89-564B-A272-542F53FCE12E}">
  <dimension ref="A1:Q75"/>
  <sheetViews>
    <sheetView zoomScale="84" workbookViewId="0"/>
  </sheetViews>
  <sheetFormatPr baseColWidth="10" defaultRowHeight="16" x14ac:dyDescent="0.2"/>
  <cols>
    <col min="1" max="1" width="16.5" customWidth="1"/>
    <col min="2" max="2" width="19.1640625" customWidth="1"/>
    <col min="3" max="3" width="30.1640625" customWidth="1"/>
    <col min="4" max="4" width="21.33203125" customWidth="1"/>
    <col min="5" max="5" width="20.33203125" customWidth="1"/>
    <col min="6" max="6" width="22.33203125" customWidth="1"/>
    <col min="7" max="7" width="23" customWidth="1"/>
    <col min="8" max="8" width="31.33203125" customWidth="1"/>
    <col min="9" max="9" width="60.1640625" customWidth="1"/>
    <col min="11" max="11" width="30.6640625" customWidth="1"/>
    <col min="12" max="12" width="12" customWidth="1"/>
    <col min="13" max="13" width="18.1640625" customWidth="1"/>
    <col min="14" max="14" width="19" customWidth="1"/>
    <col min="15" max="15" width="11.5" customWidth="1"/>
    <col min="16" max="16" width="23.83203125" customWidth="1"/>
  </cols>
  <sheetData>
    <row r="1" spans="1:17" x14ac:dyDescent="0.2">
      <c r="A1" s="19" t="s">
        <v>108</v>
      </c>
      <c r="B1" s="19"/>
      <c r="C1" s="19"/>
      <c r="D1" s="19"/>
      <c r="E1" s="19"/>
      <c r="F1" s="19"/>
      <c r="G1" s="19"/>
      <c r="H1" s="19"/>
      <c r="I1" s="19"/>
    </row>
    <row r="2" spans="1:17" x14ac:dyDescent="0.2">
      <c r="G2" s="3"/>
    </row>
    <row r="3" spans="1:17" x14ac:dyDescent="0.2">
      <c r="A3" s="40" t="s">
        <v>57</v>
      </c>
      <c r="B3" s="37"/>
      <c r="C3" s="37"/>
      <c r="D3" s="37"/>
      <c r="E3" s="35"/>
      <c r="F3" s="36"/>
      <c r="G3" s="17"/>
      <c r="H3" s="17"/>
      <c r="I3" s="9"/>
      <c r="K3" s="31"/>
      <c r="L3" s="32"/>
      <c r="M3" s="32"/>
      <c r="N3" s="32"/>
      <c r="O3" s="32"/>
      <c r="P3" s="32"/>
    </row>
    <row r="4" spans="1:17" x14ac:dyDescent="0.2">
      <c r="A4" s="13" t="s">
        <v>47</v>
      </c>
      <c r="B4" s="13" t="s">
        <v>30</v>
      </c>
      <c r="C4" s="13" t="s">
        <v>10</v>
      </c>
      <c r="D4" s="75" t="s">
        <v>59</v>
      </c>
      <c r="E4" s="76"/>
      <c r="F4" s="77"/>
      <c r="G4" s="41"/>
      <c r="I4" s="42"/>
      <c r="K4" s="46"/>
      <c r="L4" s="47"/>
      <c r="M4" s="47"/>
      <c r="N4" s="47"/>
      <c r="O4" s="47"/>
      <c r="P4" s="47"/>
      <c r="Q4" s="23"/>
    </row>
    <row r="5" spans="1:17" x14ac:dyDescent="0.2">
      <c r="A5" s="44"/>
      <c r="D5" s="59" t="s">
        <v>29</v>
      </c>
      <c r="E5" s="59" t="s">
        <v>28</v>
      </c>
      <c r="F5" s="59" t="s">
        <v>27</v>
      </c>
      <c r="K5" s="48"/>
      <c r="L5" s="48"/>
      <c r="M5" s="48"/>
      <c r="N5" s="48"/>
      <c r="O5" s="48"/>
      <c r="P5" s="48"/>
      <c r="Q5" s="23"/>
    </row>
    <row r="6" spans="1:17" x14ac:dyDescent="0.2">
      <c r="A6" s="49" t="s">
        <v>11</v>
      </c>
      <c r="B6" s="26" t="s">
        <v>26</v>
      </c>
      <c r="C6" s="15" t="s">
        <v>37</v>
      </c>
      <c r="D6" s="30">
        <v>36.343115124153499</v>
      </c>
      <c r="E6" s="30">
        <v>17.832957110609481</v>
      </c>
      <c r="F6" s="16">
        <v>45.823927765237023</v>
      </c>
      <c r="I6" s="42"/>
      <c r="K6" s="48"/>
      <c r="L6" s="48"/>
      <c r="M6" s="48"/>
      <c r="N6" s="48"/>
      <c r="O6" s="48"/>
      <c r="P6" s="48"/>
      <c r="Q6" s="23"/>
    </row>
    <row r="7" spans="1:17" x14ac:dyDescent="0.2">
      <c r="A7" s="26" t="s">
        <v>15</v>
      </c>
      <c r="B7" s="26" t="s">
        <v>26</v>
      </c>
      <c r="C7" s="2" t="s">
        <v>44</v>
      </c>
      <c r="D7" s="16">
        <v>1.8779342723004695</v>
      </c>
      <c r="E7" s="16">
        <v>22.300469483568076</v>
      </c>
      <c r="F7" s="16">
        <v>75.821596244131456</v>
      </c>
      <c r="G7" s="27"/>
      <c r="I7" s="42"/>
      <c r="K7" s="48"/>
      <c r="L7" s="48"/>
      <c r="M7" s="48"/>
      <c r="N7" s="48"/>
      <c r="O7" s="48"/>
      <c r="P7" s="48"/>
      <c r="Q7" s="23"/>
    </row>
    <row r="8" spans="1:17" x14ac:dyDescent="0.2">
      <c r="A8" s="49"/>
      <c r="B8" s="49"/>
      <c r="C8" s="49"/>
      <c r="D8" s="50">
        <f>AVERAGE(D6:D7)</f>
        <v>19.110524698226985</v>
      </c>
      <c r="E8" s="50">
        <f t="shared" ref="E8:F8" si="0">AVERAGE(E6:E7)</f>
        <v>20.066713297088778</v>
      </c>
      <c r="F8" s="50">
        <f t="shared" si="0"/>
        <v>60.822762004684236</v>
      </c>
      <c r="I8" s="42"/>
      <c r="K8" s="48"/>
      <c r="L8" s="48"/>
      <c r="M8" s="48"/>
      <c r="N8" s="48"/>
      <c r="O8" s="48"/>
      <c r="P8" s="48"/>
      <c r="Q8" s="23"/>
    </row>
    <row r="9" spans="1:17" x14ac:dyDescent="0.2">
      <c r="A9" s="49" t="s">
        <v>12</v>
      </c>
      <c r="B9" s="49" t="s">
        <v>31</v>
      </c>
      <c r="C9" s="15" t="s">
        <v>40</v>
      </c>
      <c r="D9" s="16">
        <v>13.333333333333334</v>
      </c>
      <c r="E9" s="16">
        <v>64.05797101449275</v>
      </c>
      <c r="F9" s="16">
        <v>22.608695652173914</v>
      </c>
      <c r="I9" s="42"/>
      <c r="K9" s="48"/>
      <c r="L9" s="48"/>
      <c r="M9" s="48"/>
      <c r="N9" s="48"/>
      <c r="O9" s="48"/>
      <c r="P9" s="48"/>
      <c r="Q9" s="23"/>
    </row>
    <row r="10" spans="1:17" x14ac:dyDescent="0.2">
      <c r="A10" s="49" t="s">
        <v>14</v>
      </c>
      <c r="B10" s="49" t="s">
        <v>31</v>
      </c>
      <c r="C10" s="15" t="s">
        <v>41</v>
      </c>
      <c r="D10" s="16">
        <v>21.116138759999998</v>
      </c>
      <c r="E10" s="16">
        <v>26.244343891402718</v>
      </c>
      <c r="F10" s="16">
        <v>52.639517345399703</v>
      </c>
      <c r="I10" s="42"/>
      <c r="K10" s="48"/>
      <c r="L10" s="48"/>
      <c r="M10" s="48"/>
      <c r="N10" s="48"/>
      <c r="O10" s="48"/>
      <c r="P10" s="48"/>
      <c r="Q10" s="23"/>
    </row>
    <row r="11" spans="1:17" x14ac:dyDescent="0.2">
      <c r="A11" s="49" t="s">
        <v>13</v>
      </c>
      <c r="B11" s="49" t="s">
        <v>31</v>
      </c>
      <c r="C11" s="15" t="s">
        <v>42</v>
      </c>
      <c r="D11" s="16">
        <v>21.894273127753301</v>
      </c>
      <c r="E11" s="16">
        <v>30.881057268722468</v>
      </c>
      <c r="F11" s="16">
        <v>47.224669603524227</v>
      </c>
      <c r="I11" s="42"/>
      <c r="K11" s="48"/>
      <c r="L11" s="48"/>
      <c r="M11" s="48"/>
      <c r="N11" s="48"/>
      <c r="O11" s="48"/>
      <c r="P11" s="48"/>
      <c r="Q11" s="23"/>
    </row>
    <row r="12" spans="1:17" x14ac:dyDescent="0.2">
      <c r="A12" s="15"/>
      <c r="B12" s="15"/>
      <c r="C12" s="15"/>
      <c r="D12" s="50">
        <f>AVERAGE(D9:D11)</f>
        <v>18.78124840702888</v>
      </c>
      <c r="E12" s="50">
        <f t="shared" ref="E12:F12" si="1">AVERAGE(E9:E11)</f>
        <v>40.394457391539312</v>
      </c>
      <c r="F12" s="50">
        <f t="shared" si="1"/>
        <v>40.824294200365948</v>
      </c>
      <c r="G12" s="41"/>
      <c r="I12" s="42"/>
      <c r="K12" s="48"/>
      <c r="L12" s="48"/>
      <c r="M12" s="48"/>
      <c r="N12" s="48"/>
      <c r="O12" s="48"/>
      <c r="P12" s="48"/>
      <c r="Q12" s="23"/>
    </row>
    <row r="13" spans="1:17" x14ac:dyDescent="0.2">
      <c r="A13" s="15" t="s">
        <v>15</v>
      </c>
      <c r="B13" s="15" t="s">
        <v>33</v>
      </c>
      <c r="C13" s="15" t="s">
        <v>9</v>
      </c>
      <c r="D13" s="16">
        <v>0</v>
      </c>
      <c r="E13" s="16">
        <v>33.333333333333329</v>
      </c>
      <c r="F13" s="16">
        <v>66.666666666666657</v>
      </c>
      <c r="G13" s="41"/>
      <c r="I13" s="42"/>
      <c r="K13" s="48"/>
      <c r="L13" s="48"/>
      <c r="M13" s="48"/>
      <c r="N13" s="48"/>
      <c r="O13" s="48"/>
      <c r="P13" s="48"/>
      <c r="Q13" s="23"/>
    </row>
    <row r="14" spans="1:17" x14ac:dyDescent="0.2">
      <c r="A14" s="15" t="s">
        <v>12</v>
      </c>
      <c r="B14" s="15" t="s">
        <v>33</v>
      </c>
      <c r="C14" s="15" t="s">
        <v>9</v>
      </c>
      <c r="D14" s="16">
        <v>0</v>
      </c>
      <c r="E14" s="16">
        <v>87.5</v>
      </c>
      <c r="F14" s="16">
        <v>12.5</v>
      </c>
      <c r="G14" s="41"/>
      <c r="I14" s="42"/>
      <c r="K14" s="48"/>
      <c r="L14" s="48"/>
      <c r="M14" s="48"/>
      <c r="N14" s="48"/>
      <c r="O14" s="48"/>
      <c r="P14" s="48"/>
      <c r="Q14" s="23"/>
    </row>
    <row r="15" spans="1:17" x14ac:dyDescent="0.2">
      <c r="A15" s="15" t="s">
        <v>14</v>
      </c>
      <c r="B15" s="15" t="s">
        <v>33</v>
      </c>
      <c r="C15" s="15" t="s">
        <v>9</v>
      </c>
      <c r="D15" s="16">
        <v>0</v>
      </c>
      <c r="E15" s="16">
        <v>96.428571428571431</v>
      </c>
      <c r="F15" s="16">
        <v>3.5714285714285712</v>
      </c>
      <c r="G15" s="41"/>
      <c r="I15" s="42"/>
    </row>
    <row r="16" spans="1:17" x14ac:dyDescent="0.2">
      <c r="A16" s="15"/>
      <c r="B16" s="15"/>
      <c r="C16" s="15"/>
      <c r="D16" s="50">
        <f>AVERAGE(D13:D15)</f>
        <v>0</v>
      </c>
      <c r="E16" s="50">
        <f t="shared" ref="E16:F16" si="2">AVERAGE(E13:E15)</f>
        <v>72.420634920634924</v>
      </c>
      <c r="F16" s="50">
        <f t="shared" si="2"/>
        <v>27.579365079365076</v>
      </c>
      <c r="G16" s="41"/>
      <c r="I16" s="42"/>
    </row>
    <row r="17" spans="1:9" x14ac:dyDescent="0.2">
      <c r="A17" s="18" t="s">
        <v>48</v>
      </c>
      <c r="D17" t="s">
        <v>58</v>
      </c>
      <c r="G17" s="41"/>
      <c r="I17" s="42"/>
    </row>
    <row r="18" spans="1:9" x14ac:dyDescent="0.2">
      <c r="A18" s="11" t="s">
        <v>51</v>
      </c>
      <c r="B18" s="11"/>
      <c r="C18" s="11"/>
      <c r="D18" s="43" t="s">
        <v>56</v>
      </c>
      <c r="E18" s="51"/>
      <c r="F18" s="11"/>
      <c r="G18" s="41"/>
      <c r="I18" s="42"/>
    </row>
    <row r="19" spans="1:9" x14ac:dyDescent="0.2">
      <c r="B19" s="3"/>
      <c r="C19" s="3"/>
      <c r="D19" s="3"/>
      <c r="E19" s="11"/>
      <c r="F19" s="3"/>
      <c r="G19" s="41"/>
      <c r="I19" s="42"/>
    </row>
    <row r="20" spans="1:9" x14ac:dyDescent="0.2">
      <c r="A20" s="11"/>
      <c r="B20" s="3"/>
      <c r="C20" s="3"/>
      <c r="D20" s="3"/>
      <c r="E20" s="11"/>
      <c r="F20" s="3"/>
      <c r="G20" s="41"/>
      <c r="I20" s="42"/>
    </row>
    <row r="21" spans="1:9" x14ac:dyDescent="0.2">
      <c r="A21" s="45"/>
      <c r="B21" s="27"/>
      <c r="C21" s="23"/>
      <c r="D21" s="23"/>
      <c r="E21" s="27"/>
      <c r="F21" s="27"/>
      <c r="G21" s="27"/>
      <c r="I21" s="42"/>
    </row>
    <row r="22" spans="1:9" x14ac:dyDescent="0.2">
      <c r="G22" s="27"/>
      <c r="I22" s="42"/>
    </row>
    <row r="23" spans="1:9" x14ac:dyDescent="0.2">
      <c r="B23" s="42"/>
      <c r="C23" s="3"/>
      <c r="D23" s="3"/>
      <c r="E23" s="11"/>
      <c r="F23" s="3"/>
      <c r="G23" s="41"/>
      <c r="I23" s="42"/>
    </row>
    <row r="24" spans="1:9" x14ac:dyDescent="0.2">
      <c r="B24" s="42"/>
      <c r="C24" s="3"/>
      <c r="D24" s="3"/>
      <c r="E24" s="11"/>
      <c r="F24" s="3"/>
      <c r="G24" s="41"/>
      <c r="I24" s="42"/>
    </row>
    <row r="25" spans="1:9" x14ac:dyDescent="0.2">
      <c r="B25" s="42"/>
      <c r="C25" s="3"/>
      <c r="D25" s="3"/>
      <c r="E25" s="11"/>
      <c r="F25" s="3"/>
      <c r="G25" s="41"/>
      <c r="I25" s="42"/>
    </row>
    <row r="26" spans="1:9" x14ac:dyDescent="0.2">
      <c r="B26" s="42"/>
      <c r="C26" s="3"/>
      <c r="D26" s="3"/>
      <c r="E26" s="11"/>
      <c r="F26" s="3"/>
      <c r="G26" s="41"/>
      <c r="I26" s="42"/>
    </row>
    <row r="27" spans="1:9" x14ac:dyDescent="0.2">
      <c r="B27" s="42"/>
      <c r="C27" s="3"/>
      <c r="D27" s="3"/>
      <c r="E27" s="11"/>
      <c r="F27" s="3"/>
      <c r="G27" s="41"/>
      <c r="I27" s="42"/>
    </row>
    <row r="28" spans="1:9" x14ac:dyDescent="0.2">
      <c r="B28" s="3"/>
      <c r="C28" s="3"/>
      <c r="D28" s="3"/>
      <c r="E28" s="11" t="s">
        <v>32</v>
      </c>
      <c r="F28" s="3"/>
      <c r="G28" s="41"/>
      <c r="I28" s="42"/>
    </row>
    <row r="29" spans="1:9" x14ac:dyDescent="0.2">
      <c r="C29" s="3"/>
      <c r="D29" s="3"/>
      <c r="E29" s="11"/>
      <c r="F29" s="3"/>
      <c r="G29" s="41"/>
      <c r="I29" s="42"/>
    </row>
    <row r="30" spans="1:9" x14ac:dyDescent="0.2">
      <c r="C30" s="3"/>
      <c r="D30" s="3"/>
      <c r="E30" s="11"/>
      <c r="F30" s="3"/>
      <c r="G30" s="41"/>
      <c r="I30" s="42"/>
    </row>
    <row r="31" spans="1:9" x14ac:dyDescent="0.2">
      <c r="C31" s="3"/>
      <c r="D31" s="3"/>
      <c r="E31" s="11"/>
      <c r="F31" s="3"/>
      <c r="G31" s="41"/>
      <c r="I31" s="42"/>
    </row>
    <row r="32" spans="1:9" x14ac:dyDescent="0.2">
      <c r="A32" s="11"/>
      <c r="B32" s="3"/>
      <c r="C32" s="3"/>
      <c r="D32" s="3"/>
      <c r="E32" s="11"/>
      <c r="F32" s="3"/>
      <c r="G32" s="41"/>
      <c r="I32" s="42"/>
    </row>
    <row r="33" spans="1:9" x14ac:dyDescent="0.2">
      <c r="A33" s="11"/>
      <c r="B33" s="3"/>
      <c r="C33" s="3"/>
      <c r="D33" s="3"/>
      <c r="E33" s="11"/>
      <c r="F33" s="3"/>
      <c r="G33" s="41"/>
      <c r="I33" s="42"/>
    </row>
    <row r="34" spans="1:9" x14ac:dyDescent="0.2">
      <c r="A34" s="11"/>
      <c r="B34" s="3"/>
      <c r="C34" s="3"/>
      <c r="D34" s="3"/>
      <c r="E34" s="11"/>
      <c r="F34" s="11"/>
      <c r="G34" s="41"/>
      <c r="I34" s="42"/>
    </row>
    <row r="35" spans="1:9" x14ac:dyDescent="0.2">
      <c r="A35" s="11"/>
      <c r="B35" s="11"/>
      <c r="C35" s="3"/>
      <c r="D35" s="3"/>
      <c r="E35" s="3"/>
      <c r="F35" s="3"/>
      <c r="G35" s="41"/>
      <c r="I35" s="42"/>
    </row>
    <row r="36" spans="1:9" x14ac:dyDescent="0.2">
      <c r="A36" s="11"/>
      <c r="B36" s="11"/>
      <c r="C36" s="3"/>
      <c r="D36" s="3"/>
      <c r="E36" s="3"/>
      <c r="F36" s="3"/>
      <c r="G36" s="41"/>
      <c r="I36" s="42"/>
    </row>
    <row r="37" spans="1:9" x14ac:dyDescent="0.2">
      <c r="A37" s="11"/>
      <c r="B37" s="11"/>
      <c r="C37" s="3"/>
      <c r="D37" s="3"/>
      <c r="E37" s="3"/>
      <c r="F37" s="3"/>
      <c r="G37" s="41"/>
      <c r="I37" s="42"/>
    </row>
    <row r="38" spans="1:9" x14ac:dyDescent="0.2">
      <c r="A38" s="11"/>
      <c r="B38" s="18"/>
      <c r="C38" s="10"/>
      <c r="D38" s="10"/>
      <c r="E38" s="10"/>
      <c r="F38" s="3"/>
      <c r="G38" s="41"/>
      <c r="I38" s="42"/>
    </row>
    <row r="39" spans="1:9" x14ac:dyDescent="0.2">
      <c r="A39" s="11"/>
      <c r="B39" s="10"/>
      <c r="C39" s="10"/>
      <c r="D39" s="10"/>
      <c r="E39" s="10"/>
      <c r="F39" s="3"/>
      <c r="G39" s="41"/>
      <c r="I39" s="42"/>
    </row>
    <row r="40" spans="1:9" x14ac:dyDescent="0.2">
      <c r="A40" s="11"/>
      <c r="B40" s="10"/>
      <c r="C40" s="10"/>
      <c r="D40" s="10"/>
      <c r="E40" s="10"/>
      <c r="F40" s="3"/>
      <c r="G40" s="41"/>
      <c r="I40" s="42"/>
    </row>
    <row r="41" spans="1:9" x14ac:dyDescent="0.2">
      <c r="A41" s="11"/>
      <c r="F41" s="3"/>
      <c r="G41" s="41"/>
      <c r="I41" s="42"/>
    </row>
    <row r="42" spans="1:9" x14ac:dyDescent="0.2">
      <c r="A42" s="11"/>
      <c r="F42" s="3"/>
      <c r="G42" s="41"/>
      <c r="I42" s="42"/>
    </row>
    <row r="43" spans="1:9" x14ac:dyDescent="0.2">
      <c r="A43" s="11"/>
      <c r="F43" s="3"/>
      <c r="G43" s="41"/>
      <c r="I43" s="42"/>
    </row>
    <row r="44" spans="1:9" x14ac:dyDescent="0.2">
      <c r="A44" s="11"/>
      <c r="B44" s="3"/>
      <c r="C44" s="11"/>
      <c r="D44" s="3"/>
      <c r="E44" s="11"/>
      <c r="F44" s="3"/>
      <c r="G44" s="41"/>
      <c r="I44" s="42"/>
    </row>
    <row r="45" spans="1:9" x14ac:dyDescent="0.2">
      <c r="A45" s="11"/>
      <c r="B45" s="3"/>
      <c r="C45" s="11"/>
      <c r="D45" s="3"/>
      <c r="E45" s="11"/>
      <c r="F45" s="11"/>
      <c r="G45" s="41"/>
      <c r="I45" s="42"/>
    </row>
    <row r="46" spans="1:9" x14ac:dyDescent="0.2">
      <c r="A46" s="11"/>
      <c r="B46" s="3"/>
      <c r="C46" s="11"/>
      <c r="D46" s="3"/>
      <c r="E46" s="11"/>
      <c r="F46" s="11"/>
      <c r="G46" s="41"/>
      <c r="I46" s="42"/>
    </row>
    <row r="47" spans="1:9" x14ac:dyDescent="0.2">
      <c r="A47" s="11"/>
      <c r="B47" s="3"/>
      <c r="C47" s="11"/>
      <c r="D47" s="3"/>
      <c r="E47" s="11"/>
      <c r="F47" s="11"/>
      <c r="G47" s="41"/>
      <c r="I47" s="42"/>
    </row>
    <row r="48" spans="1:9" x14ac:dyDescent="0.2">
      <c r="A48" s="11"/>
      <c r="B48" s="3"/>
      <c r="C48" s="11"/>
      <c r="D48" s="3"/>
      <c r="E48" s="11"/>
      <c r="F48" s="11"/>
      <c r="G48" s="41"/>
      <c r="I48" s="42"/>
    </row>
    <row r="49" spans="1:9" x14ac:dyDescent="0.2">
      <c r="A49" s="11"/>
      <c r="B49" s="3"/>
      <c r="C49" s="11"/>
      <c r="D49" s="3"/>
      <c r="E49" s="11"/>
      <c r="F49" s="11"/>
      <c r="G49" s="41"/>
      <c r="I49" s="42"/>
    </row>
    <row r="50" spans="1:9" x14ac:dyDescent="0.2">
      <c r="A50" s="11"/>
      <c r="B50" s="3"/>
      <c r="C50" s="11"/>
      <c r="D50" s="3"/>
      <c r="E50" s="11"/>
      <c r="F50" s="11"/>
      <c r="G50" s="41"/>
      <c r="I50" s="42"/>
    </row>
    <row r="51" spans="1:9" x14ac:dyDescent="0.2">
      <c r="A51" s="11"/>
      <c r="B51" s="3"/>
      <c r="C51" s="11"/>
      <c r="D51" s="3"/>
      <c r="E51" s="11"/>
      <c r="F51" s="11"/>
      <c r="G51" s="41"/>
      <c r="I51" s="42"/>
    </row>
    <row r="52" spans="1:9" x14ac:dyDescent="0.2">
      <c r="A52" s="11"/>
      <c r="B52" s="3"/>
      <c r="C52" s="11"/>
      <c r="D52" s="3"/>
      <c r="E52" s="11"/>
      <c r="F52" s="3"/>
      <c r="G52" s="41"/>
      <c r="I52" s="42"/>
    </row>
    <row r="53" spans="1:9" x14ac:dyDescent="0.2">
      <c r="A53" s="11"/>
      <c r="B53" s="3"/>
      <c r="C53" s="11"/>
      <c r="D53" s="3"/>
      <c r="E53" s="11"/>
      <c r="F53" s="3"/>
      <c r="G53" s="41"/>
      <c r="I53" s="42"/>
    </row>
    <row r="54" spans="1:9" x14ac:dyDescent="0.2">
      <c r="A54" s="11"/>
      <c r="B54" s="3"/>
      <c r="C54" s="11"/>
      <c r="D54" s="3"/>
      <c r="E54" s="11"/>
      <c r="F54" s="3"/>
      <c r="G54" s="41"/>
      <c r="I54" s="42"/>
    </row>
    <row r="55" spans="1:9" x14ac:dyDescent="0.2">
      <c r="A55" s="11"/>
      <c r="B55" s="3"/>
      <c r="C55" s="11"/>
      <c r="D55" s="3"/>
      <c r="E55" s="11"/>
      <c r="F55" s="3"/>
      <c r="G55" s="41"/>
      <c r="I55" s="42"/>
    </row>
    <row r="56" spans="1:9" x14ac:dyDescent="0.2">
      <c r="A56" s="11"/>
      <c r="B56" s="3"/>
      <c r="C56" s="11"/>
      <c r="D56" s="3"/>
      <c r="E56" s="11"/>
      <c r="F56" s="3"/>
      <c r="G56" s="41"/>
    </row>
    <row r="57" spans="1:9" x14ac:dyDescent="0.2">
      <c r="A57" s="11"/>
      <c r="B57" s="3"/>
      <c r="C57" s="3"/>
      <c r="D57" s="3"/>
      <c r="E57" s="11"/>
      <c r="F57" s="3"/>
      <c r="G57" s="41"/>
    </row>
    <row r="58" spans="1:9" x14ac:dyDescent="0.2">
      <c r="E58" s="11"/>
      <c r="F58" s="3"/>
      <c r="G58" s="41"/>
    </row>
    <row r="59" spans="1:9" x14ac:dyDescent="0.2">
      <c r="E59" s="11"/>
      <c r="F59" s="3"/>
      <c r="G59" s="41"/>
    </row>
    <row r="60" spans="1:9" x14ac:dyDescent="0.2">
      <c r="E60" s="11"/>
      <c r="F60" s="3"/>
      <c r="G60" s="41"/>
    </row>
    <row r="61" spans="1:9" x14ac:dyDescent="0.2">
      <c r="E61" s="11"/>
      <c r="F61" s="10"/>
      <c r="G61" s="3"/>
    </row>
    <row r="62" spans="1:9" x14ac:dyDescent="0.2">
      <c r="E62" s="11"/>
      <c r="F62" s="10"/>
      <c r="G62" s="3"/>
    </row>
    <row r="63" spans="1:9" x14ac:dyDescent="0.2">
      <c r="E63" s="11"/>
      <c r="F63" s="10"/>
      <c r="G63" s="3"/>
    </row>
    <row r="73" spans="9:14" x14ac:dyDescent="0.2">
      <c r="I73" s="23"/>
      <c r="J73" s="23"/>
      <c r="K73" s="23"/>
      <c r="L73" s="23"/>
      <c r="M73" s="23"/>
      <c r="N73" s="23"/>
    </row>
    <row r="74" spans="9:14" x14ac:dyDescent="0.2">
      <c r="I74" s="23"/>
      <c r="J74" s="23"/>
      <c r="K74" s="23"/>
      <c r="L74" s="23"/>
      <c r="M74" s="23"/>
      <c r="N74" s="23"/>
    </row>
    <row r="75" spans="9:14" x14ac:dyDescent="0.2">
      <c r="I75" s="23"/>
      <c r="J75" s="23"/>
      <c r="K75" s="23"/>
      <c r="L75" s="23"/>
      <c r="M75" s="23"/>
      <c r="N75" s="23"/>
    </row>
  </sheetData>
  <mergeCells count="1">
    <mergeCell ref="D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42DFD-E930-1D4D-9031-7103BDF1C538}">
  <dimension ref="A1:DY121"/>
  <sheetViews>
    <sheetView zoomScale="75" workbookViewId="0"/>
  </sheetViews>
  <sheetFormatPr baseColWidth="10" defaultRowHeight="16" x14ac:dyDescent="0.2"/>
  <cols>
    <col min="1" max="1" width="18.83203125" style="3" customWidth="1"/>
    <col min="2" max="2" width="13.5" style="3" customWidth="1"/>
    <col min="3" max="3" width="29.5" customWidth="1"/>
    <col min="4" max="4" width="27" customWidth="1"/>
    <col min="6" max="6" width="35" style="3" customWidth="1"/>
    <col min="7" max="7" width="14" style="3" customWidth="1"/>
    <col min="8" max="8" width="18.6640625" style="3" customWidth="1"/>
    <col min="9" max="9" width="18.5" style="3" customWidth="1"/>
    <col min="10" max="10" width="12.6640625" style="3" customWidth="1"/>
    <col min="11" max="11" width="17.83203125" style="3" customWidth="1"/>
    <col min="12" max="12" width="20.6640625" customWidth="1"/>
    <col min="13" max="13" width="11.83203125" customWidth="1"/>
  </cols>
  <sheetData>
    <row r="1" spans="1:129" x14ac:dyDescent="0.2">
      <c r="A1" s="19" t="s">
        <v>107</v>
      </c>
    </row>
    <row r="2" spans="1:129" x14ac:dyDescent="0.2">
      <c r="A2" s="3" t="s">
        <v>61</v>
      </c>
    </row>
    <row r="3" spans="1:129" x14ac:dyDescent="0.2">
      <c r="A3" s="20" t="s">
        <v>62</v>
      </c>
      <c r="B3" s="21"/>
      <c r="C3" s="21"/>
      <c r="D3" s="56"/>
      <c r="E3" s="52"/>
      <c r="F3" s="58" t="s">
        <v>50</v>
      </c>
      <c r="G3" s="22"/>
      <c r="H3" s="22"/>
      <c r="I3" s="21"/>
      <c r="J3" s="25"/>
      <c r="K3" s="61"/>
      <c r="L3" s="71"/>
      <c r="M3" s="71"/>
      <c r="N3" s="62"/>
    </row>
    <row r="4" spans="1:129" x14ac:dyDescent="0.2">
      <c r="A4" s="13" t="s">
        <v>47</v>
      </c>
      <c r="B4" s="13" t="s">
        <v>30</v>
      </c>
      <c r="C4" s="53" t="s">
        <v>10</v>
      </c>
      <c r="D4" s="1" t="s">
        <v>60</v>
      </c>
      <c r="E4" s="17"/>
      <c r="F4" s="67" t="s">
        <v>66</v>
      </c>
      <c r="G4" s="67">
        <v>1</v>
      </c>
      <c r="H4" s="67"/>
      <c r="I4" s="67"/>
      <c r="J4" s="68"/>
      <c r="K4" s="68"/>
      <c r="L4" s="69"/>
      <c r="M4" s="70"/>
      <c r="N4" s="70"/>
    </row>
    <row r="5" spans="1:129" x14ac:dyDescent="0.2">
      <c r="A5" s="26" t="s">
        <v>11</v>
      </c>
      <c r="B5" s="15" t="s">
        <v>38</v>
      </c>
      <c r="C5" s="54" t="s">
        <v>37</v>
      </c>
      <c r="D5" s="30">
        <v>28.335125000000001</v>
      </c>
      <c r="E5" s="10"/>
      <c r="F5" s="8" t="s">
        <v>67</v>
      </c>
      <c r="G5" s="8">
        <v>3</v>
      </c>
      <c r="H5" s="8"/>
      <c r="I5" s="8"/>
      <c r="J5" s="8"/>
      <c r="K5" s="8"/>
      <c r="L5" s="2"/>
      <c r="M5" s="65"/>
      <c r="N5" s="65"/>
    </row>
    <row r="6" spans="1:129" x14ac:dyDescent="0.2">
      <c r="A6" s="26" t="s">
        <v>11</v>
      </c>
      <c r="B6" s="15" t="s">
        <v>38</v>
      </c>
      <c r="C6" s="54" t="s">
        <v>37</v>
      </c>
      <c r="D6" s="30">
        <v>24.58175</v>
      </c>
      <c r="E6" s="10"/>
      <c r="F6" s="8" t="s">
        <v>68</v>
      </c>
      <c r="G6" s="8">
        <v>0.05</v>
      </c>
      <c r="H6" s="8"/>
      <c r="I6" s="8"/>
      <c r="J6" s="57"/>
      <c r="K6" s="57"/>
      <c r="L6" s="2"/>
      <c r="M6" s="65"/>
      <c r="N6" s="66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</row>
    <row r="7" spans="1:129" x14ac:dyDescent="0.2">
      <c r="A7" s="26" t="s">
        <v>11</v>
      </c>
      <c r="B7" s="15" t="s">
        <v>38</v>
      </c>
      <c r="C7" s="54" t="s">
        <v>37</v>
      </c>
      <c r="D7" s="30">
        <v>40.354624999999999</v>
      </c>
      <c r="E7" s="10"/>
      <c r="F7" s="8"/>
      <c r="G7" s="8"/>
      <c r="H7" s="8"/>
      <c r="I7" s="8"/>
      <c r="J7" s="8"/>
      <c r="K7" s="2"/>
      <c r="L7" s="2"/>
      <c r="M7" s="65"/>
      <c r="N7" s="65"/>
    </row>
    <row r="8" spans="1:129" x14ac:dyDescent="0.2">
      <c r="A8" s="26" t="s">
        <v>11</v>
      </c>
      <c r="B8" s="15" t="s">
        <v>38</v>
      </c>
      <c r="C8" s="54" t="s">
        <v>37</v>
      </c>
      <c r="D8" s="30">
        <v>16.877281249999999</v>
      </c>
      <c r="E8" s="10"/>
      <c r="F8" s="63" t="s">
        <v>69</v>
      </c>
      <c r="G8" s="63" t="s">
        <v>70</v>
      </c>
      <c r="H8" s="72" t="s">
        <v>71</v>
      </c>
      <c r="I8" s="63" t="s">
        <v>72</v>
      </c>
      <c r="J8" s="63" t="s">
        <v>0</v>
      </c>
      <c r="K8" s="72" t="s">
        <v>73</v>
      </c>
      <c r="L8" s="72" t="s">
        <v>105</v>
      </c>
      <c r="M8" s="65"/>
      <c r="N8" s="65"/>
    </row>
    <row r="9" spans="1:129" x14ac:dyDescent="0.2">
      <c r="A9" s="26" t="s">
        <v>11</v>
      </c>
      <c r="B9" s="15" t="s">
        <v>38</v>
      </c>
      <c r="C9" s="54" t="s">
        <v>37</v>
      </c>
      <c r="D9" s="30">
        <v>10.58509091</v>
      </c>
      <c r="E9" s="10"/>
      <c r="F9" s="8" t="s">
        <v>87</v>
      </c>
      <c r="G9" s="8">
        <v>16.41</v>
      </c>
      <c r="H9" s="2" t="s">
        <v>34</v>
      </c>
      <c r="I9" s="8" t="s">
        <v>3</v>
      </c>
      <c r="J9" s="8" t="s">
        <v>5</v>
      </c>
      <c r="K9" s="2" t="s">
        <v>106</v>
      </c>
      <c r="L9" s="2" t="s">
        <v>104</v>
      </c>
      <c r="M9" s="65"/>
      <c r="N9" s="65"/>
    </row>
    <row r="10" spans="1:129" x14ac:dyDescent="0.2">
      <c r="A10" s="26" t="s">
        <v>11</v>
      </c>
      <c r="B10" s="15" t="s">
        <v>38</v>
      </c>
      <c r="C10" s="54" t="s">
        <v>37</v>
      </c>
      <c r="D10" s="30">
        <v>20.115925900000001</v>
      </c>
      <c r="E10" s="10"/>
      <c r="F10" s="2" t="s">
        <v>88</v>
      </c>
      <c r="G10" s="2">
        <v>5.6319999999999997</v>
      </c>
      <c r="H10" s="2" t="s">
        <v>35</v>
      </c>
      <c r="I10" s="2" t="s">
        <v>1</v>
      </c>
      <c r="J10" s="2" t="s">
        <v>2</v>
      </c>
      <c r="K10" s="2">
        <v>0.17879999999999999</v>
      </c>
      <c r="L10" s="2">
        <v>0.17879999999999999</v>
      </c>
      <c r="M10" s="65"/>
      <c r="N10" s="65"/>
      <c r="Q10" s="3"/>
      <c r="R10" s="3"/>
      <c r="S10" s="24"/>
      <c r="T10" s="3"/>
    </row>
    <row r="11" spans="1:129" x14ac:dyDescent="0.2">
      <c r="A11" s="26" t="s">
        <v>11</v>
      </c>
      <c r="B11" s="15" t="s">
        <v>38</v>
      </c>
      <c r="C11" s="54" t="s">
        <v>37</v>
      </c>
      <c r="D11" s="30">
        <v>21.9129474</v>
      </c>
      <c r="E11" s="10"/>
      <c r="F11" s="8" t="s">
        <v>86</v>
      </c>
      <c r="G11" s="8">
        <v>-10.78</v>
      </c>
      <c r="H11" s="2" t="s">
        <v>36</v>
      </c>
      <c r="I11" s="2" t="s">
        <v>3</v>
      </c>
      <c r="J11" s="2" t="s">
        <v>4</v>
      </c>
      <c r="K11" s="2">
        <v>3.0000000000000001E-3</v>
      </c>
      <c r="L11" s="2">
        <v>3.0000000000000001E-3</v>
      </c>
      <c r="M11" s="65"/>
      <c r="N11" s="65"/>
      <c r="Q11" s="3"/>
      <c r="R11" s="3"/>
      <c r="S11" s="3"/>
      <c r="T11" s="3"/>
    </row>
    <row r="12" spans="1:129" x14ac:dyDescent="0.2">
      <c r="A12" s="26" t="s">
        <v>11</v>
      </c>
      <c r="B12" s="15" t="s">
        <v>38</v>
      </c>
      <c r="C12" s="54" t="s">
        <v>37</v>
      </c>
      <c r="D12" s="30">
        <v>38.582483869999997</v>
      </c>
      <c r="E12" s="10"/>
      <c r="F12" s="8"/>
      <c r="G12" s="8"/>
      <c r="H12" s="2"/>
      <c r="I12" s="2"/>
      <c r="J12" s="2"/>
      <c r="K12" s="2"/>
      <c r="L12" s="2"/>
      <c r="M12" s="65"/>
      <c r="N12" s="65"/>
    </row>
    <row r="13" spans="1:129" x14ac:dyDescent="0.2">
      <c r="A13" s="26" t="s">
        <v>11</v>
      </c>
      <c r="B13" s="15" t="s">
        <v>38</v>
      </c>
      <c r="C13" s="54" t="s">
        <v>37</v>
      </c>
      <c r="D13" s="30">
        <v>31.309805560000001</v>
      </c>
      <c r="E13" s="10"/>
      <c r="F13" s="63" t="s">
        <v>75</v>
      </c>
      <c r="G13" s="63" t="s">
        <v>76</v>
      </c>
      <c r="H13" s="72" t="s">
        <v>77</v>
      </c>
      <c r="I13" s="72" t="s">
        <v>70</v>
      </c>
      <c r="J13" s="72" t="s">
        <v>78</v>
      </c>
      <c r="K13" s="72" t="s">
        <v>79</v>
      </c>
      <c r="L13" s="72" t="s">
        <v>80</v>
      </c>
      <c r="M13" s="73" t="s">
        <v>81</v>
      </c>
      <c r="N13" s="73" t="s">
        <v>82</v>
      </c>
    </row>
    <row r="14" spans="1:129" x14ac:dyDescent="0.2">
      <c r="A14" s="26" t="s">
        <v>11</v>
      </c>
      <c r="B14" s="15" t="s">
        <v>38</v>
      </c>
      <c r="C14" s="54" t="s">
        <v>37</v>
      </c>
      <c r="D14" s="30">
        <v>20.084416699999998</v>
      </c>
      <c r="E14" s="10"/>
      <c r="F14" s="8" t="s">
        <v>89</v>
      </c>
      <c r="G14" s="8">
        <v>22.9</v>
      </c>
      <c r="H14" s="2">
        <v>6.4880000000000004</v>
      </c>
      <c r="I14" s="2">
        <v>16.41</v>
      </c>
      <c r="J14" s="2">
        <v>3.01</v>
      </c>
      <c r="K14" s="2">
        <v>15</v>
      </c>
      <c r="L14" s="2">
        <v>16</v>
      </c>
      <c r="M14" s="64">
        <v>7.7119999999999997</v>
      </c>
      <c r="N14" s="2">
        <v>42</v>
      </c>
    </row>
    <row r="15" spans="1:129" x14ac:dyDescent="0.2">
      <c r="A15" s="26" t="s">
        <v>11</v>
      </c>
      <c r="B15" s="15" t="s">
        <v>38</v>
      </c>
      <c r="C15" s="54" t="s">
        <v>37</v>
      </c>
      <c r="D15" s="30">
        <v>21.024172400000001</v>
      </c>
      <c r="E15" s="10"/>
      <c r="F15" s="8" t="s">
        <v>90</v>
      </c>
      <c r="G15" s="8">
        <v>22.9</v>
      </c>
      <c r="H15" s="2">
        <v>17.27</v>
      </c>
      <c r="I15" s="2">
        <v>5.6319999999999997</v>
      </c>
      <c r="J15" s="2">
        <v>3.1120000000000001</v>
      </c>
      <c r="K15" s="2">
        <v>15</v>
      </c>
      <c r="L15" s="2">
        <v>14</v>
      </c>
      <c r="M15" s="64">
        <v>2.5590000000000002</v>
      </c>
      <c r="N15" s="2">
        <v>42</v>
      </c>
      <c r="O15" s="23"/>
      <c r="P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</row>
    <row r="16" spans="1:129" x14ac:dyDescent="0.2">
      <c r="A16" s="26" t="s">
        <v>15</v>
      </c>
      <c r="B16" s="15" t="s">
        <v>38</v>
      </c>
      <c r="C16" s="54" t="s">
        <v>39</v>
      </c>
      <c r="D16" s="30">
        <v>11.238</v>
      </c>
      <c r="E16" s="10"/>
      <c r="F16" s="8" t="s">
        <v>86</v>
      </c>
      <c r="G16" s="8">
        <v>6.4880000000000004</v>
      </c>
      <c r="H16" s="2">
        <v>17.27</v>
      </c>
      <c r="I16" s="64">
        <v>-10.78</v>
      </c>
      <c r="J16" s="64">
        <v>3.0649999999999999</v>
      </c>
      <c r="K16" s="64">
        <v>16</v>
      </c>
      <c r="L16" s="64">
        <v>14</v>
      </c>
      <c r="M16" s="64">
        <v>4.9749999999999996</v>
      </c>
      <c r="N16" s="2">
        <v>42</v>
      </c>
    </row>
    <row r="17" spans="1:125" x14ac:dyDescent="0.2">
      <c r="A17" s="26" t="s">
        <v>15</v>
      </c>
      <c r="B17" s="15" t="s">
        <v>38</v>
      </c>
      <c r="C17" s="54" t="s">
        <v>39</v>
      </c>
      <c r="D17" s="30">
        <v>14.702</v>
      </c>
      <c r="E17" s="10"/>
      <c r="F17" s="8"/>
      <c r="G17" s="8"/>
      <c r="H17" s="2"/>
      <c r="I17" s="64"/>
      <c r="J17" s="64"/>
      <c r="K17" s="2"/>
      <c r="L17" s="64"/>
      <c r="M17" s="66"/>
      <c r="N17" s="65"/>
    </row>
    <row r="18" spans="1:125" x14ac:dyDescent="0.2">
      <c r="A18" s="26" t="s">
        <v>15</v>
      </c>
      <c r="B18" s="15" t="s">
        <v>38</v>
      </c>
      <c r="C18" s="54" t="s">
        <v>39</v>
      </c>
      <c r="D18" s="30">
        <v>22.379000000000001</v>
      </c>
      <c r="E18" s="10"/>
      <c r="F18" s="63" t="s">
        <v>83</v>
      </c>
      <c r="G18" s="8"/>
      <c r="H18" s="2"/>
      <c r="I18" s="64"/>
      <c r="J18" s="64"/>
      <c r="K18" s="2"/>
      <c r="L18" s="64"/>
      <c r="M18" s="66"/>
      <c r="N18" s="65"/>
    </row>
    <row r="19" spans="1:125" x14ac:dyDescent="0.2">
      <c r="A19" s="26" t="s">
        <v>15</v>
      </c>
      <c r="B19" s="15" t="s">
        <v>38</v>
      </c>
      <c r="C19" s="54" t="s">
        <v>39</v>
      </c>
      <c r="D19" s="30">
        <v>21.442</v>
      </c>
      <c r="E19" s="10"/>
      <c r="F19" s="8" t="s">
        <v>91</v>
      </c>
      <c r="G19" s="8" t="s">
        <v>84</v>
      </c>
      <c r="H19" s="2"/>
      <c r="I19" s="64"/>
      <c r="J19" s="64"/>
      <c r="K19" s="2"/>
      <c r="L19" s="64"/>
      <c r="M19" s="66"/>
      <c r="N19" s="65"/>
    </row>
    <row r="20" spans="1:125" x14ac:dyDescent="0.2">
      <c r="A20" s="15" t="s">
        <v>12</v>
      </c>
      <c r="B20" s="15" t="s">
        <v>31</v>
      </c>
      <c r="C20" s="55" t="s">
        <v>40</v>
      </c>
      <c r="D20" s="30">
        <v>9.2454333299999991</v>
      </c>
      <c r="E20" s="10"/>
      <c r="F20" s="8" t="s">
        <v>92</v>
      </c>
      <c r="G20" s="8" t="s">
        <v>84</v>
      </c>
      <c r="H20" s="2"/>
      <c r="I20" s="64"/>
      <c r="J20" s="64"/>
      <c r="K20" s="2"/>
      <c r="L20" s="64"/>
      <c r="M20" s="65"/>
      <c r="N20" s="65"/>
      <c r="O20" s="23"/>
      <c r="P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</row>
    <row r="21" spans="1:125" x14ac:dyDescent="0.2">
      <c r="A21" s="15" t="s">
        <v>12</v>
      </c>
      <c r="B21" s="15" t="s">
        <v>31</v>
      </c>
      <c r="C21" s="55" t="s">
        <v>40</v>
      </c>
      <c r="D21" s="30">
        <v>31.432625000000002</v>
      </c>
      <c r="E21" s="10"/>
      <c r="F21" s="8" t="s">
        <v>93</v>
      </c>
      <c r="G21" s="8" t="s">
        <v>85</v>
      </c>
      <c r="H21" s="2"/>
      <c r="I21" s="64"/>
      <c r="J21" s="64"/>
      <c r="K21" s="64"/>
      <c r="L21" s="64"/>
      <c r="M21" s="65"/>
      <c r="N21" s="65"/>
    </row>
    <row r="22" spans="1:125" x14ac:dyDescent="0.2">
      <c r="A22" s="15" t="s">
        <v>12</v>
      </c>
      <c r="B22" s="15" t="s">
        <v>31</v>
      </c>
      <c r="C22" s="55" t="s">
        <v>40</v>
      </c>
      <c r="D22" s="30">
        <v>7.3967777799999999</v>
      </c>
      <c r="E22" s="10"/>
    </row>
    <row r="23" spans="1:125" x14ac:dyDescent="0.2">
      <c r="A23" s="15" t="s">
        <v>14</v>
      </c>
      <c r="B23" s="15" t="s">
        <v>31</v>
      </c>
      <c r="C23" s="54" t="s">
        <v>41</v>
      </c>
      <c r="D23" s="16">
        <v>41.494370400000001</v>
      </c>
      <c r="E23" s="10"/>
      <c r="F23" s="39"/>
      <c r="G23" s="39"/>
      <c r="I23" s="24"/>
      <c r="J23" s="23"/>
      <c r="L23" s="24"/>
    </row>
    <row r="24" spans="1:125" x14ac:dyDescent="0.2">
      <c r="A24" s="15" t="s">
        <v>14</v>
      </c>
      <c r="B24" s="15" t="s">
        <v>31</v>
      </c>
      <c r="C24" s="54" t="s">
        <v>41</v>
      </c>
      <c r="D24" s="16">
        <v>19.637250000000002</v>
      </c>
      <c r="E24" s="10"/>
      <c r="F24" s="39"/>
      <c r="G24" s="39"/>
      <c r="I24" s="24"/>
      <c r="J24" s="23"/>
      <c r="L24" s="24"/>
      <c r="M24" s="23"/>
    </row>
    <row r="25" spans="1:125" x14ac:dyDescent="0.2">
      <c r="A25" s="15" t="s">
        <v>14</v>
      </c>
      <c r="B25" s="15" t="s">
        <v>31</v>
      </c>
      <c r="C25" s="54" t="s">
        <v>41</v>
      </c>
      <c r="D25" s="16">
        <v>12.3767</v>
      </c>
      <c r="E25" s="10"/>
      <c r="F25" s="39"/>
      <c r="G25" s="39"/>
      <c r="I25" s="24"/>
      <c r="J25" s="23"/>
      <c r="L25" s="24"/>
      <c r="M25" s="23"/>
    </row>
    <row r="26" spans="1:125" x14ac:dyDescent="0.2">
      <c r="A26" s="15" t="s">
        <v>13</v>
      </c>
      <c r="B26" s="15" t="s">
        <v>31</v>
      </c>
      <c r="C26" s="54" t="s">
        <v>42</v>
      </c>
      <c r="D26" s="30">
        <v>12.688599999999999</v>
      </c>
      <c r="E26" s="10"/>
      <c r="F26" s="39"/>
      <c r="G26" s="39"/>
      <c r="I26" s="24"/>
      <c r="M26" s="23"/>
    </row>
    <row r="27" spans="1:125" x14ac:dyDescent="0.2">
      <c r="A27" s="15" t="s">
        <v>13</v>
      </c>
      <c r="B27" s="15" t="s">
        <v>31</v>
      </c>
      <c r="C27" s="54" t="s">
        <v>42</v>
      </c>
      <c r="D27" s="30">
        <v>27.580960000000001</v>
      </c>
      <c r="E27" s="10"/>
      <c r="F27" s="39"/>
      <c r="G27" s="39"/>
      <c r="I27" s="24"/>
      <c r="J27" s="23"/>
      <c r="L27" s="24"/>
      <c r="M27" s="23"/>
    </row>
    <row r="28" spans="1:125" x14ac:dyDescent="0.2">
      <c r="A28" s="15" t="s">
        <v>13</v>
      </c>
      <c r="B28" s="15" t="s">
        <v>31</v>
      </c>
      <c r="C28" s="54" t="s">
        <v>42</v>
      </c>
      <c r="D28" s="16">
        <v>6.9634814799999996</v>
      </c>
      <c r="E28" s="10"/>
      <c r="F28" s="39"/>
      <c r="G28" s="39"/>
      <c r="I28" s="24"/>
      <c r="J28" s="23"/>
      <c r="L28" s="24"/>
      <c r="M28" s="23"/>
    </row>
    <row r="29" spans="1:125" x14ac:dyDescent="0.2">
      <c r="A29" s="15" t="s">
        <v>13</v>
      </c>
      <c r="B29" s="15" t="s">
        <v>31</v>
      </c>
      <c r="C29" s="54" t="s">
        <v>42</v>
      </c>
      <c r="D29" s="16">
        <v>5.04877778</v>
      </c>
      <c r="E29" s="10"/>
      <c r="F29" s="39"/>
      <c r="G29" s="39"/>
      <c r="I29" s="24"/>
      <c r="J29" s="23"/>
      <c r="L29" s="24"/>
      <c r="M29" s="23"/>
    </row>
    <row r="30" spans="1:125" x14ac:dyDescent="0.2">
      <c r="A30" s="15" t="s">
        <v>13</v>
      </c>
      <c r="B30" s="15" t="s">
        <v>31</v>
      </c>
      <c r="C30" s="54" t="s">
        <v>42</v>
      </c>
      <c r="D30" s="30">
        <v>10.4623542</v>
      </c>
      <c r="E30" s="10"/>
      <c r="F30" s="39"/>
      <c r="G30" s="39"/>
      <c r="I30" s="24"/>
    </row>
    <row r="31" spans="1:125" x14ac:dyDescent="0.2">
      <c r="A31" s="15" t="s">
        <v>13</v>
      </c>
      <c r="B31" s="15" t="s">
        <v>31</v>
      </c>
      <c r="C31" s="54" t="s">
        <v>42</v>
      </c>
      <c r="D31" s="30">
        <v>10.205095200000001</v>
      </c>
      <c r="E31" s="10"/>
      <c r="F31" s="39"/>
      <c r="G31" s="39"/>
      <c r="I31" s="24"/>
    </row>
    <row r="32" spans="1:125" x14ac:dyDescent="0.2">
      <c r="A32" s="15" t="s">
        <v>13</v>
      </c>
      <c r="B32" s="15" t="s">
        <v>31</v>
      </c>
      <c r="C32" s="54" t="s">
        <v>42</v>
      </c>
      <c r="D32" s="30">
        <v>12.6466207</v>
      </c>
      <c r="E32" s="10"/>
      <c r="F32" s="39"/>
      <c r="G32" s="39"/>
      <c r="I32" s="24"/>
    </row>
    <row r="33" spans="1:20" x14ac:dyDescent="0.2">
      <c r="A33" s="15" t="s">
        <v>13</v>
      </c>
      <c r="B33" s="15" t="s">
        <v>31</v>
      </c>
      <c r="C33" s="54" t="s">
        <v>42</v>
      </c>
      <c r="D33" s="30">
        <v>34.598633300000003</v>
      </c>
      <c r="E33" s="10"/>
      <c r="F33" s="39"/>
      <c r="G33" s="39"/>
      <c r="I33" s="24"/>
    </row>
    <row r="34" spans="1:20" x14ac:dyDescent="0.2">
      <c r="A34" s="26" t="s">
        <v>11</v>
      </c>
      <c r="B34" s="15" t="s">
        <v>33</v>
      </c>
      <c r="C34" s="54" t="s">
        <v>37</v>
      </c>
      <c r="D34" s="30">
        <v>6.5465789470000004</v>
      </c>
      <c r="E34" s="10"/>
      <c r="F34" s="39"/>
      <c r="G34" s="39"/>
      <c r="I34" s="24"/>
    </row>
    <row r="35" spans="1:20" x14ac:dyDescent="0.2">
      <c r="A35" s="26" t="s">
        <v>11</v>
      </c>
      <c r="B35" s="15" t="s">
        <v>33</v>
      </c>
      <c r="C35" s="54" t="s">
        <v>37</v>
      </c>
      <c r="D35" s="30">
        <v>5.6456249999999999</v>
      </c>
      <c r="E35" s="10"/>
      <c r="F35" s="39"/>
      <c r="G35" s="39"/>
      <c r="I35" s="24"/>
      <c r="J35" s="2"/>
      <c r="R35" s="3"/>
      <c r="S35" s="24"/>
      <c r="T35" s="3"/>
    </row>
    <row r="36" spans="1:20" x14ac:dyDescent="0.2">
      <c r="A36" s="26" t="s">
        <v>11</v>
      </c>
      <c r="B36" s="15" t="s">
        <v>33</v>
      </c>
      <c r="C36" s="54" t="s">
        <v>37</v>
      </c>
      <c r="D36" s="30">
        <v>4.8344166670000002</v>
      </c>
      <c r="F36" s="39"/>
      <c r="G36" s="39"/>
      <c r="I36" s="24"/>
    </row>
    <row r="37" spans="1:20" x14ac:dyDescent="0.2">
      <c r="A37" s="26" t="s">
        <v>11</v>
      </c>
      <c r="B37" s="15" t="s">
        <v>33</v>
      </c>
      <c r="C37" s="54" t="s">
        <v>37</v>
      </c>
      <c r="D37" s="30">
        <v>8.4323846150000001</v>
      </c>
      <c r="F37" s="39"/>
      <c r="G37" s="39"/>
      <c r="I37" s="24"/>
    </row>
    <row r="38" spans="1:20" x14ac:dyDescent="0.2">
      <c r="A38" s="26" t="s">
        <v>15</v>
      </c>
      <c r="B38" s="15" t="s">
        <v>33</v>
      </c>
      <c r="C38" s="54" t="s">
        <v>39</v>
      </c>
      <c r="D38" s="30">
        <v>5.5979999999999999</v>
      </c>
      <c r="F38" s="39"/>
      <c r="G38" s="39"/>
      <c r="I38" s="24"/>
    </row>
    <row r="39" spans="1:20" x14ac:dyDescent="0.2">
      <c r="A39" s="26" t="s">
        <v>15</v>
      </c>
      <c r="B39" s="15" t="s">
        <v>33</v>
      </c>
      <c r="C39" s="54" t="s">
        <v>39</v>
      </c>
      <c r="D39" s="30">
        <v>8.5890000000000004</v>
      </c>
      <c r="F39" s="39"/>
      <c r="G39" s="39"/>
      <c r="I39" s="24"/>
    </row>
    <row r="40" spans="1:20" x14ac:dyDescent="0.2">
      <c r="A40" s="26" t="s">
        <v>15</v>
      </c>
      <c r="B40" s="15" t="s">
        <v>33</v>
      </c>
      <c r="C40" s="54" t="s">
        <v>39</v>
      </c>
      <c r="D40" s="30">
        <v>9.7270000000000003</v>
      </c>
      <c r="F40" s="39"/>
      <c r="G40" s="39"/>
      <c r="I40" s="24"/>
    </row>
    <row r="41" spans="1:20" x14ac:dyDescent="0.2">
      <c r="A41" s="26" t="s">
        <v>15</v>
      </c>
      <c r="B41" s="15" t="s">
        <v>33</v>
      </c>
      <c r="C41" s="54" t="s">
        <v>39</v>
      </c>
      <c r="D41" s="30">
        <v>4.0910000000000002</v>
      </c>
      <c r="F41" s="39"/>
      <c r="G41" s="39"/>
      <c r="I41" s="24"/>
    </row>
    <row r="42" spans="1:20" x14ac:dyDescent="0.2">
      <c r="A42" s="8" t="s">
        <v>12</v>
      </c>
      <c r="B42" s="15" t="s">
        <v>33</v>
      </c>
      <c r="C42" s="55" t="s">
        <v>40</v>
      </c>
      <c r="D42" s="30">
        <v>3.9771818200000002</v>
      </c>
      <c r="F42" s="39"/>
      <c r="G42" s="39"/>
      <c r="I42" s="24"/>
    </row>
    <row r="43" spans="1:20" x14ac:dyDescent="0.2">
      <c r="A43" s="8" t="s">
        <v>12</v>
      </c>
      <c r="B43" s="15" t="s">
        <v>33</v>
      </c>
      <c r="C43" s="55" t="s">
        <v>40</v>
      </c>
      <c r="D43" s="30">
        <v>11.7593684</v>
      </c>
      <c r="F43" s="39"/>
      <c r="G43" s="39"/>
      <c r="I43" s="24"/>
    </row>
    <row r="44" spans="1:20" x14ac:dyDescent="0.2">
      <c r="A44" s="8" t="s">
        <v>12</v>
      </c>
      <c r="B44" s="15" t="s">
        <v>33</v>
      </c>
      <c r="C44" s="55" t="s">
        <v>40</v>
      </c>
      <c r="D44" s="30">
        <v>7.0691111099999997</v>
      </c>
      <c r="F44" s="39"/>
      <c r="G44" s="39"/>
      <c r="I44" s="24"/>
    </row>
    <row r="45" spans="1:20" x14ac:dyDescent="0.2">
      <c r="A45" s="8" t="s">
        <v>12</v>
      </c>
      <c r="B45" s="15" t="s">
        <v>33</v>
      </c>
      <c r="C45" s="55" t="s">
        <v>40</v>
      </c>
      <c r="D45" s="30">
        <v>7.4242857100000004</v>
      </c>
      <c r="G45" s="39"/>
      <c r="I45" s="24"/>
    </row>
    <row r="46" spans="1:20" x14ac:dyDescent="0.2">
      <c r="A46" s="8" t="s">
        <v>12</v>
      </c>
      <c r="B46" s="15" t="s">
        <v>33</v>
      </c>
      <c r="C46" s="55" t="s">
        <v>40</v>
      </c>
      <c r="D46" s="30">
        <v>9.4293571400000005</v>
      </c>
    </row>
    <row r="47" spans="1:20" x14ac:dyDescent="0.2">
      <c r="A47" s="8" t="s">
        <v>13</v>
      </c>
      <c r="B47" s="15" t="s">
        <v>33</v>
      </c>
      <c r="C47" s="54" t="s">
        <v>42</v>
      </c>
      <c r="D47" s="30">
        <v>3.2281818200000001</v>
      </c>
      <c r="F47" s="39"/>
      <c r="G47" s="39"/>
    </row>
    <row r="48" spans="1:20" x14ac:dyDescent="0.2">
      <c r="A48" s="8" t="s">
        <v>13</v>
      </c>
      <c r="B48" s="15" t="s">
        <v>33</v>
      </c>
      <c r="C48" s="54" t="s">
        <v>42</v>
      </c>
      <c r="D48" s="30">
        <v>3.851</v>
      </c>
      <c r="F48" s="39"/>
      <c r="G48" s="39"/>
    </row>
    <row r="49" spans="1:12" x14ac:dyDescent="0.2">
      <c r="A49" s="8" t="s">
        <v>13</v>
      </c>
      <c r="B49" s="15" t="s">
        <v>33</v>
      </c>
      <c r="C49" s="54" t="s">
        <v>42</v>
      </c>
      <c r="D49" s="30">
        <v>3.6001111099999998</v>
      </c>
      <c r="F49" s="39"/>
      <c r="G49" s="39"/>
    </row>
    <row r="50" spans="1:12" x14ac:dyDescent="0.2">
      <c r="A50" s="4" t="s">
        <v>48</v>
      </c>
      <c r="C50" s="3"/>
      <c r="D50" s="4" t="s">
        <v>7</v>
      </c>
      <c r="F50" s="39"/>
      <c r="G50" s="39"/>
    </row>
    <row r="51" spans="1:12" x14ac:dyDescent="0.2">
      <c r="A51" s="18"/>
      <c r="F51" s="39"/>
      <c r="G51" s="39"/>
    </row>
    <row r="52" spans="1:12" x14ac:dyDescent="0.2">
      <c r="A52" s="39"/>
      <c r="C52" s="3"/>
      <c r="D52" s="23"/>
      <c r="F52" s="39"/>
      <c r="G52" s="39"/>
      <c r="I52" s="24"/>
      <c r="J52" s="23"/>
      <c r="K52" s="24"/>
      <c r="L52" s="24"/>
    </row>
    <row r="53" spans="1:12" x14ac:dyDescent="0.2">
      <c r="A53" s="39"/>
      <c r="C53" s="3"/>
      <c r="D53" s="23"/>
      <c r="F53" s="39"/>
      <c r="G53" s="39"/>
      <c r="I53" s="24"/>
      <c r="J53" s="23"/>
      <c r="L53" s="24"/>
    </row>
    <row r="54" spans="1:12" x14ac:dyDescent="0.2">
      <c r="A54" s="39"/>
      <c r="C54" s="3"/>
      <c r="D54" s="23"/>
      <c r="F54" s="39"/>
      <c r="G54" s="39"/>
      <c r="I54" s="24"/>
      <c r="J54" s="23"/>
      <c r="L54" s="24"/>
    </row>
    <row r="55" spans="1:12" x14ac:dyDescent="0.2">
      <c r="A55" s="39"/>
      <c r="C55" s="3"/>
      <c r="D55" s="23"/>
      <c r="F55" s="39"/>
      <c r="G55" s="39"/>
      <c r="I55" s="24"/>
      <c r="J55" s="23"/>
      <c r="L55" s="24"/>
    </row>
    <row r="56" spans="1:12" x14ac:dyDescent="0.2">
      <c r="A56" s="39"/>
      <c r="C56" s="3"/>
      <c r="D56" s="23"/>
      <c r="F56" s="39"/>
      <c r="G56" s="39"/>
      <c r="I56" s="24"/>
      <c r="J56" s="23"/>
      <c r="L56" s="24"/>
    </row>
    <row r="57" spans="1:12" x14ac:dyDescent="0.2">
      <c r="A57" s="39"/>
      <c r="C57" s="3"/>
      <c r="D57" s="23"/>
      <c r="F57" s="39"/>
      <c r="G57" s="39"/>
      <c r="I57" s="24"/>
      <c r="J57" s="23"/>
      <c r="K57" s="24"/>
      <c r="L57" s="24"/>
    </row>
    <row r="58" spans="1:12" x14ac:dyDescent="0.2">
      <c r="A58" s="39"/>
      <c r="C58" s="3"/>
      <c r="F58" s="39"/>
      <c r="G58" s="39"/>
      <c r="I58" s="24"/>
      <c r="J58" s="23"/>
      <c r="L58" s="24"/>
    </row>
    <row r="59" spans="1:12" x14ac:dyDescent="0.2">
      <c r="A59" s="39"/>
      <c r="C59" s="3"/>
      <c r="F59" s="39"/>
      <c r="G59" s="39"/>
      <c r="I59" s="24"/>
      <c r="J59" s="23"/>
      <c r="L59" s="24"/>
    </row>
    <row r="60" spans="1:12" x14ac:dyDescent="0.2">
      <c r="A60" s="39"/>
      <c r="C60" s="3"/>
      <c r="F60" s="39"/>
      <c r="G60" s="39"/>
      <c r="I60" s="24"/>
      <c r="J60" s="23"/>
      <c r="L60" s="24"/>
    </row>
    <row r="61" spans="1:12" x14ac:dyDescent="0.2">
      <c r="A61" s="39"/>
      <c r="C61" s="3"/>
      <c r="D61" s="23"/>
      <c r="F61" s="39"/>
      <c r="G61" s="39"/>
      <c r="I61" s="24"/>
    </row>
    <row r="62" spans="1:12" x14ac:dyDescent="0.2">
      <c r="A62" s="39"/>
      <c r="C62" s="3"/>
      <c r="D62" s="23"/>
      <c r="F62" s="39"/>
      <c r="G62" s="39"/>
      <c r="I62" s="24"/>
      <c r="J62" s="23"/>
      <c r="L62" s="24"/>
    </row>
    <row r="63" spans="1:12" x14ac:dyDescent="0.2">
      <c r="A63" s="39"/>
      <c r="C63" s="3"/>
      <c r="D63" s="23"/>
      <c r="F63" s="39"/>
      <c r="G63" s="39"/>
      <c r="I63" s="24"/>
      <c r="J63" s="23"/>
      <c r="L63" s="24"/>
    </row>
    <row r="64" spans="1:12" x14ac:dyDescent="0.2">
      <c r="A64" s="39"/>
      <c r="C64" s="3"/>
      <c r="F64" s="39"/>
      <c r="G64" s="39"/>
    </row>
    <row r="65" spans="1:8" x14ac:dyDescent="0.2">
      <c r="A65" s="39"/>
      <c r="C65" s="3"/>
      <c r="F65" s="39"/>
      <c r="G65" s="39"/>
    </row>
    <row r="66" spans="1:8" x14ac:dyDescent="0.2">
      <c r="A66" s="39"/>
      <c r="C66" s="3"/>
      <c r="F66" s="39"/>
      <c r="G66" s="39"/>
      <c r="H66" s="24"/>
    </row>
    <row r="67" spans="1:8" x14ac:dyDescent="0.2">
      <c r="A67" s="39"/>
      <c r="C67" s="3"/>
      <c r="F67" s="39"/>
      <c r="G67" s="39"/>
    </row>
    <row r="68" spans="1:8" x14ac:dyDescent="0.2">
      <c r="A68" s="39"/>
      <c r="C68" s="3"/>
      <c r="F68" s="39"/>
      <c r="G68" s="39"/>
    </row>
    <row r="69" spans="1:8" x14ac:dyDescent="0.2">
      <c r="A69" s="39"/>
      <c r="C69" s="3"/>
      <c r="F69" s="39"/>
      <c r="G69" s="39"/>
    </row>
    <row r="71" spans="1:8" x14ac:dyDescent="0.2">
      <c r="A71" s="10"/>
    </row>
    <row r="72" spans="1:8" x14ac:dyDescent="0.2">
      <c r="A72" s="10"/>
    </row>
    <row r="73" spans="1:8" x14ac:dyDescent="0.2">
      <c r="A73"/>
    </row>
    <row r="74" spans="1:8" x14ac:dyDescent="0.2">
      <c r="A74"/>
    </row>
    <row r="90" spans="6:6" x14ac:dyDescent="0.2">
      <c r="F90" s="24"/>
    </row>
    <row r="104" spans="2:2" x14ac:dyDescent="0.2">
      <c r="B104" s="24"/>
    </row>
    <row r="105" spans="2:2" x14ac:dyDescent="0.2">
      <c r="B105" s="24"/>
    </row>
    <row r="106" spans="2:2" x14ac:dyDescent="0.2">
      <c r="B106" s="24"/>
    </row>
    <row r="107" spans="2:2" x14ac:dyDescent="0.2">
      <c r="B107" s="24"/>
    </row>
    <row r="108" spans="2:2" x14ac:dyDescent="0.2">
      <c r="B108" s="24"/>
    </row>
    <row r="109" spans="2:2" x14ac:dyDescent="0.2">
      <c r="B109" s="24"/>
    </row>
    <row r="110" spans="2:2" x14ac:dyDescent="0.2">
      <c r="B110" s="24"/>
    </row>
    <row r="111" spans="2:2" x14ac:dyDescent="0.2">
      <c r="B111" s="24"/>
    </row>
    <row r="112" spans="2:2" x14ac:dyDescent="0.2">
      <c r="B112" s="24"/>
    </row>
    <row r="113" spans="2:2" x14ac:dyDescent="0.2">
      <c r="B113" s="24"/>
    </row>
    <row r="114" spans="2:2" x14ac:dyDescent="0.2">
      <c r="B114" s="24"/>
    </row>
    <row r="115" spans="2:2" x14ac:dyDescent="0.2">
      <c r="B115" s="24"/>
    </row>
    <row r="116" spans="2:2" x14ac:dyDescent="0.2">
      <c r="B116" s="24"/>
    </row>
    <row r="117" spans="2:2" x14ac:dyDescent="0.2">
      <c r="B117" s="24"/>
    </row>
    <row r="118" spans="2:2" x14ac:dyDescent="0.2">
      <c r="B118" s="24"/>
    </row>
    <row r="119" spans="2:2" x14ac:dyDescent="0.2">
      <c r="B119" s="24"/>
    </row>
    <row r="120" spans="2:2" x14ac:dyDescent="0.2">
      <c r="B120" s="24"/>
    </row>
    <row r="121" spans="2:2" x14ac:dyDescent="0.2">
      <c r="B121" s="24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7c</vt:lpstr>
      <vt:lpstr>7d</vt:lpstr>
      <vt:lpstr>7e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Marle Georgina Kraft</cp:lastModifiedBy>
  <dcterms:created xsi:type="dcterms:W3CDTF">2023-10-15T08:52:37Z</dcterms:created>
  <dcterms:modified xsi:type="dcterms:W3CDTF">2025-04-02T18:06:06Z</dcterms:modified>
</cp:coreProperties>
</file>