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chenT/Seafile/Seafile/HO5_paper_collection/20250321_Prepare_Final_Submission_Nature_Comm/final_submit Supplement Files/"/>
    </mc:Choice>
  </mc:AlternateContent>
  <xr:revisionPtr revIDLastSave="0" documentId="13_ncr:1_{1F31D279-C971-5E4B-9C28-FC78DF5CA3F8}" xr6:coauthVersionLast="47" xr6:coauthVersionMax="47" xr10:uidLastSave="{00000000-0000-0000-0000-000000000000}"/>
  <bookViews>
    <workbookView xWindow="0" yWindow="500" windowWidth="51200" windowHeight="28300" xr2:uid="{00000000-000D-0000-FFFF-FFFF00000000}"/>
  </bookViews>
  <sheets>
    <sheet name="all_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39" i="1" l="1"/>
  <c r="W239" i="1"/>
  <c r="H239" i="1"/>
  <c r="W238" i="1"/>
  <c r="X235" i="1"/>
  <c r="X234" i="1"/>
  <c r="W234" i="1"/>
  <c r="X223" i="1"/>
  <c r="W223" i="1"/>
  <c r="H223" i="1"/>
  <c r="X221" i="1"/>
  <c r="W221" i="1"/>
  <c r="X220" i="1"/>
  <c r="X215" i="1"/>
  <c r="X210" i="1"/>
  <c r="W210" i="1"/>
  <c r="W209" i="1"/>
  <c r="X208" i="1"/>
  <c r="W208" i="1"/>
  <c r="W203" i="1"/>
  <c r="X202" i="1"/>
  <c r="X200" i="1"/>
  <c r="X199" i="1"/>
  <c r="W198" i="1"/>
  <c r="X197" i="1"/>
  <c r="X196" i="1"/>
  <c r="W196" i="1"/>
  <c r="W185" i="1"/>
  <c r="X184" i="1"/>
  <c r="W184" i="1"/>
  <c r="W182" i="1"/>
  <c r="X177" i="1"/>
  <c r="W177" i="1"/>
  <c r="H177" i="1"/>
  <c r="W175" i="1"/>
  <c r="X174" i="1"/>
  <c r="W174" i="1"/>
  <c r="X173" i="1"/>
  <c r="W173" i="1"/>
  <c r="W172" i="1"/>
  <c r="W170" i="1"/>
  <c r="W169" i="1"/>
  <c r="W168" i="1"/>
  <c r="W149" i="1"/>
  <c r="X147" i="1"/>
  <c r="X146" i="1"/>
  <c r="W146" i="1"/>
  <c r="X142" i="1"/>
  <c r="W137" i="1"/>
  <c r="W136" i="1"/>
  <c r="W135" i="1"/>
  <c r="X129" i="1"/>
  <c r="W129" i="1"/>
  <c r="W120" i="1"/>
  <c r="W102" i="1"/>
  <c r="X100" i="1"/>
  <c r="W97" i="1"/>
  <c r="X95" i="1"/>
  <c r="W93" i="1"/>
  <c r="W87" i="1"/>
  <c r="X80" i="1"/>
  <c r="W80" i="1"/>
  <c r="H80" i="1"/>
  <c r="X79" i="1"/>
  <c r="W79" i="1"/>
  <c r="H79" i="1"/>
  <c r="X78" i="1"/>
  <c r="X77" i="1"/>
  <c r="W77" i="1"/>
  <c r="W76" i="1"/>
  <c r="X75" i="1"/>
  <c r="W74" i="1"/>
  <c r="X71" i="1"/>
  <c r="X67" i="1"/>
  <c r="W66" i="1"/>
  <c r="X65" i="1"/>
  <c r="W65" i="1"/>
  <c r="X63" i="1"/>
  <c r="W63" i="1"/>
  <c r="W60" i="1"/>
  <c r="W58" i="1"/>
  <c r="X57" i="1"/>
  <c r="W57" i="1"/>
  <c r="X54" i="1"/>
  <c r="W54" i="1"/>
  <c r="W53" i="1"/>
  <c r="X50" i="1"/>
  <c r="X48" i="1"/>
  <c r="W48" i="1"/>
  <c r="X38" i="1"/>
  <c r="W38" i="1"/>
  <c r="X30" i="1"/>
  <c r="W30" i="1"/>
  <c r="X24" i="1"/>
  <c r="X21" i="1"/>
  <c r="X19" i="1"/>
  <c r="X16" i="1"/>
  <c r="W16" i="1"/>
  <c r="W12" i="1"/>
  <c r="X11" i="1"/>
  <c r="W11" i="1"/>
  <c r="X10" i="1"/>
  <c r="W10" i="1"/>
  <c r="X9" i="1"/>
  <c r="W9" i="1"/>
  <c r="W8" i="1"/>
  <c r="X6" i="1"/>
  <c r="W6" i="1"/>
  <c r="W3" i="1"/>
</calcChain>
</file>

<file path=xl/sharedStrings.xml><?xml version="1.0" encoding="utf-8"?>
<sst xmlns="http://schemas.openxmlformats.org/spreadsheetml/2006/main" count="1405" uniqueCount="968">
  <si>
    <t>Block info</t>
  </si>
  <si>
    <t>QTL analysis</t>
  </si>
  <si>
    <t>Heart DE</t>
  </si>
  <si>
    <t>Liver DE</t>
  </si>
  <si>
    <t>Predicted variant effect</t>
  </si>
  <si>
    <t>Gene info</t>
  </si>
  <si>
    <t>block_id</t>
  </si>
  <si>
    <t>chr</t>
  </si>
  <si>
    <t>loci_start</t>
  </si>
  <si>
    <t>loci_end</t>
  </si>
  <si>
    <t>log10_pval</t>
  </si>
  <si>
    <t>mean_beta</t>
  </si>
  <si>
    <t>phenotype</t>
  </si>
  <si>
    <t>gene_id</t>
  </si>
  <si>
    <t>mean_expr</t>
  </si>
  <si>
    <t>log2_FC</t>
  </si>
  <si>
    <t>ho5_lofs</t>
  </si>
  <si>
    <t>mikk_lofs</t>
  </si>
  <si>
    <t>ho5_miss</t>
  </si>
  <si>
    <t>mikk_miss</t>
  </si>
  <si>
    <t>ho5_all</t>
  </si>
  <si>
    <t>mikk_all</t>
  </si>
  <si>
    <t>gene_start</t>
  </si>
  <si>
    <t>gene_end</t>
  </si>
  <si>
    <t>gene_name</t>
  </si>
  <si>
    <t>gene_description</t>
  </si>
  <si>
    <t>Gene function</t>
  </si>
  <si>
    <t>Ol paralogs</t>
  </si>
  <si>
    <t>Ol pt</t>
  </si>
  <si>
    <t>Dr ortholog (Ensembl)</t>
  </si>
  <si>
    <t>Dr pt (Ensembl/ZFIN)</t>
  </si>
  <si>
    <t>Mouse (M) or rat (R) pt (Ensembl, MGI/JAX)</t>
  </si>
  <si>
    <t>Hs ortholog (Ensembl)</t>
  </si>
  <si>
    <t>Hs expression (1) gen; (2) cardiovasc (NCBI; Ensembl)</t>
  </si>
  <si>
    <t>Hs (1) ortholog pt and (2) variants associations</t>
  </si>
  <si>
    <t>Experimental link heart</t>
  </si>
  <si>
    <t>DE</t>
  </si>
  <si>
    <t>PANTHER LDO</t>
  </si>
  <si>
    <t>VA</t>
  </si>
  <si>
    <t>ENSORLG00000004685</t>
  </si>
  <si>
    <t>receptor-type tyrosine-protein phosphatase delta [Source:NCBI gene;Acc:101165944]</t>
  </si>
  <si>
    <t>Heart specific DE. Orthologous to ptprdb, involved in protein dephosphorylation and synaptic membrane adhesion. DE and log fold change are insanely high</t>
  </si>
  <si>
    <t>Protein dephosphorylation; neurite growth, axonal guiding</t>
  </si>
  <si>
    <t>?</t>
  </si>
  <si>
    <t>No</t>
  </si>
  <si>
    <t>ptprdb - weak orthology</t>
  </si>
  <si>
    <t>No, expression in neuronal structures</t>
  </si>
  <si>
    <t>Wide range of pt, though no cardiac</t>
  </si>
  <si>
    <t>PTPRD</t>
  </si>
  <si>
    <t>(1) Prominent expression in brain; (2) Low-medium</t>
  </si>
  <si>
    <t>(1) Cancer, multiple tissues; (2)</t>
  </si>
  <si>
    <t>Potential involvment in glycine metabolism and association with coronary arterie disease</t>
  </si>
  <si>
    <t>Heart, extreme</t>
  </si>
  <si>
    <t>Yes</t>
  </si>
  <si>
    <t>ENSORLG00000019600</t>
  </si>
  <si>
    <t>MCUB</t>
  </si>
  <si>
    <t>mitochondrial calcium uniporter dominant negative beta subunit [Source:NCBI gene;Acc:101157186]</t>
  </si>
  <si>
    <t>ENSORLG00000018997</t>
  </si>
  <si>
    <t>CASP6</t>
  </si>
  <si>
    <t>caspase 6 [Source:HGNC Symbol;Acc:HGNC:1507]</t>
  </si>
  <si>
    <t>CASP6 ortholog; involved in apoptosis. Mouse knockout has a variety of developmental phenotypes</t>
  </si>
  <si>
    <t>ENSORLG00000019606</t>
  </si>
  <si>
    <t>ENSORLG00000030029</t>
  </si>
  <si>
    <t>dnajb14</t>
  </si>
  <si>
    <t>DnaJ heat shock protein family (Hsp40) member B14 [Source:ZFIN;Acc:ZDB-GENE-061110-138]</t>
  </si>
  <si>
    <t>ENSORLG00000023797</t>
  </si>
  <si>
    <t>tetratricopeptide repeat protein 39B-like [Source:NCBI gene;Acc:101157418]</t>
  </si>
  <si>
    <t>ENSORLG00000027705</t>
  </si>
  <si>
    <t>ENSORLG00000023382</t>
  </si>
  <si>
    <t>ENSORLG00000020443</t>
  </si>
  <si>
    <t>ENSORLG00000030618</t>
  </si>
  <si>
    <t>lens epithelium-derived growth factor-like [Source:NCBI gene;Acc:101157666]</t>
  </si>
  <si>
    <t>ENSORLG00000030074</t>
  </si>
  <si>
    <t>snapc3</t>
  </si>
  <si>
    <t>small nuclear RNA activating complex, polypeptide 3 [Source:ZFIN;Acc:ZDB-GENE-040426-971]</t>
  </si>
  <si>
    <t>ENSORLG00000019402</t>
  </si>
  <si>
    <t>TSPAN5</t>
  </si>
  <si>
    <t>tetraspanin 5 [Source:HGNC Symbol;Acc:HGNC:17753]</t>
  </si>
  <si>
    <t>ENSORLG00000019412</t>
  </si>
  <si>
    <t>mttp</t>
  </si>
  <si>
    <t>microsomal triglyceride transfer protein [Source:ZFIN;Acc:ZDB-GENE-040419-2]</t>
  </si>
  <si>
    <t>mttp (HC)</t>
  </si>
  <si>
    <t>Vascular pt</t>
  </si>
  <si>
    <t>Vessel, metabolic pt</t>
  </si>
  <si>
    <t>MTTP</t>
  </si>
  <si>
    <t>(1) Abdominal obesity-metabolic syndrome 1</t>
  </si>
  <si>
    <t>Suggested protective role in ischemic heart disease (PMID: 31533023); allele specific exrpression involved in ischemic heart disease (PMID: 19546343)</t>
  </si>
  <si>
    <t>Liver, strong</t>
  </si>
  <si>
    <t>ENSORLG00000019420</t>
  </si>
  <si>
    <t>ENSORLG00000023177</t>
  </si>
  <si>
    <t>lgi2b</t>
  </si>
  <si>
    <t>leucine-rich repeat LGI family, member 2b [Source:ZFIN;Acc:ZDB-GENE-060217-3]</t>
  </si>
  <si>
    <t>ENSORLG00000023354</t>
  </si>
  <si>
    <t>ccdc149b</t>
  </si>
  <si>
    <t>coiled-coil domain containing 149b [Source:ZFIN;Acc:ZDB-GENE-040718-465]</t>
  </si>
  <si>
    <t>ENSORLG00000019434</t>
  </si>
  <si>
    <t>sod3b</t>
  </si>
  <si>
    <t>ENSORLG00000029010</t>
  </si>
  <si>
    <t>DHX15 (1 of many)</t>
  </si>
  <si>
    <t>DEAH-box helicase 15 [Source:NCBI gene;Acc:105357480]</t>
  </si>
  <si>
    <t>ENSORLG00000019452</t>
  </si>
  <si>
    <t>slc22a7b.3</t>
  </si>
  <si>
    <t>Anion transmembrane transport, expression in multiple tissues</t>
  </si>
  <si>
    <t>slc22a7b.3 (HC)</t>
  </si>
  <si>
    <t>SLC22A7</t>
  </si>
  <si>
    <t>ENSORLG00000019459</t>
  </si>
  <si>
    <t>slc22a7b.1</t>
  </si>
  <si>
    <t>solute carrier family 22 member 7 [Source:NCBI gene;Acc:101170147]</t>
  </si>
  <si>
    <t>ENSORLG00000024687</t>
  </si>
  <si>
    <t>solute carrier family 22 member 7 [Source:NCBI gene;Acc:101172381]</t>
  </si>
  <si>
    <t>ENSORLG00000029978</t>
  </si>
  <si>
    <t>synpo2b</t>
  </si>
  <si>
    <t>ENSORLG00000019473</t>
  </si>
  <si>
    <t>myoz2b</t>
  </si>
  <si>
    <t>myozenin 2b [Source:ZFIN;Acc:ZDB-GENE-040426-1853]</t>
  </si>
  <si>
    <t>Heart specific DE. Human ortholog(s) of this gene implicated in hypertrophic cardiomyopathy 16. Is expressed in myotome and slow muscle cell</t>
  </si>
  <si>
    <t>We have a winner - very high DE, clear cardiac phenotype, many specifically cardiac phenotypes. However, note no missense changes and change in DE suggests this is a regulatory change</t>
  </si>
  <si>
    <t>myozenin-1/2/3, FATZ family proteins (PMID: 10984498), Z-disc protein (PMID: 11171996); myozenin-2 (carsarcin-1, FATZ-2) expressed in cardiac and slow-twitch muscles; initially described as calcineurin interaction partner (PMID: 11114196) inhibiting calcineurin</t>
  </si>
  <si>
    <t>In humans, myozenin-2 mutations associated with HCM but seem not to be mediated by altered calcineurin activity (as described in mice) (PMID: 17347475, PMID: 22987565); associated with resting heart rate in humans (PMID: 14993199)</t>
  </si>
  <si>
    <t>Mice knockout models have increased levels of calcineurin and develop hypertrophic cardiomyopathy (HCM) phenotype (PMID: 15543153)</t>
  </si>
  <si>
    <t>Heart, strong</t>
  </si>
  <si>
    <t>ENSORLG00000028332</t>
  </si>
  <si>
    <t>usp53b</t>
  </si>
  <si>
    <t>ubiquitin specific peptidase 53b [Source:ZFIN;Acc:ZDB-GENE-090312-168]</t>
  </si>
  <si>
    <t>ENSORLG00000019522</t>
  </si>
  <si>
    <t>gucy1b1</t>
  </si>
  <si>
    <t>fatty acid binding protein 2 [Source:NCBI gene;Acc:101170642]</t>
  </si>
  <si>
    <t>ENSORLG00000026907</t>
  </si>
  <si>
    <t>ENSORLG00000006934</t>
  </si>
  <si>
    <t>ppm1k</t>
  </si>
  <si>
    <t>protein phosphatase, Mg2+/Mn2+ dependent, 1K [Source:ZFIN;Acc:ZDB-GENE-050306-8]</t>
  </si>
  <si>
    <t>many developmental phenotypes in zebrafish, including cardiac ones</t>
  </si>
  <si>
    <t>ppm1k (HC)</t>
  </si>
  <si>
    <t>Multiple pt including cardiovascular (PMID: 17374715); expression in brain, heart, liver, neural tube, and trunk musculature</t>
  </si>
  <si>
    <t>Postnatal lethality</t>
  </si>
  <si>
    <t>PPM1K (HC)</t>
  </si>
  <si>
    <t>(1) Implicated in maple syrup urine disease; (2) Metabolic</t>
  </si>
  <si>
    <t>ENSORLG00000006979</t>
  </si>
  <si>
    <t>abcg2d</t>
  </si>
  <si>
    <t>ATP-binding cassette, sub-family G (WHITE), member 2d [Source:ZFIN;Acc:ZDB-GENE-050517-38]</t>
  </si>
  <si>
    <t>mitochondrial/fat metabolism, ATP binding cassette</t>
  </si>
  <si>
    <t>ENSORLG00000007003</t>
  </si>
  <si>
    <t>pkd2</t>
  </si>
  <si>
    <t>polycystin 2, transient receptor potential cation channel [Source:NCBI gene;Acc:100192346]</t>
  </si>
  <si>
    <t>lots of developmental phenotypes in zebrafish, including many heart ones, and lethal.</t>
  </si>
  <si>
    <t>pkd2 (HC)</t>
  </si>
  <si>
    <t>Involved in heart development (L-R-assymetry, heart looping), sequestering of calcium ion, cilium assembly; broad expression; implicated in autosomal dominant polycystic kidney disease</t>
  </si>
  <si>
    <t>ENSORLG00000024233</t>
  </si>
  <si>
    <t>ENSORLG00000026412</t>
  </si>
  <si>
    <t>g3bp2</t>
  </si>
  <si>
    <t>zgc:56304 [Source:ZFIN;Acc:ZDB-GENE-040426-2698]</t>
  </si>
  <si>
    <t>ENSORLG00000007034</t>
  </si>
  <si>
    <t>uso1</t>
  </si>
  <si>
    <t>USO1 vesicle transport factor [Source:ZFIN;Acc:ZDB-GENE-040426-688]</t>
  </si>
  <si>
    <t>Heart specific DE. Golgi vesicle transport; intracellular protein transport; and transcytosis. Temperature-sensitive secretion defect of Yeast</t>
  </si>
  <si>
    <t>embryonic lethal in mouse</t>
  </si>
  <si>
    <t>ENSORLG00000007071</t>
  </si>
  <si>
    <t>coro2a</t>
  </si>
  <si>
    <t>coronin, actin binding protein, 2A [Source:ZFIN;Acc:ZDB-GENE-030131-2258]</t>
  </si>
  <si>
    <t>actin binding protein, but thin on phenotypes</t>
  </si>
  <si>
    <t>Actin binding</t>
  </si>
  <si>
    <t>coro2a, CORO2B</t>
  </si>
  <si>
    <t>coro2a (HC)</t>
  </si>
  <si>
    <t>CORO2A (HC)</t>
  </si>
  <si>
    <t>(1) Broad expression; (2) Low and high</t>
  </si>
  <si>
    <t>(1) No; (2) No</t>
  </si>
  <si>
    <t>ENSORLG00000007077</t>
  </si>
  <si>
    <t>anp32b</t>
  </si>
  <si>
    <t>acidic (leucine-rich) nuclear phosphoprotein 32 family, member B [Source:ZFIN;Acc:ZDB-GENE-030131-719]</t>
  </si>
  <si>
    <t>neuronal mouse developmetal issues</t>
  </si>
  <si>
    <t>ENSORLG00000007098</t>
  </si>
  <si>
    <t>trmo</t>
  </si>
  <si>
    <t>tRNA methyltransferase O [Source:ZFIN;Acc:ZDB-GENE-051023-15]</t>
  </si>
  <si>
    <t>tmethyltransferase</t>
  </si>
  <si>
    <t>ENSORLG00000026000</t>
  </si>
  <si>
    <t>Regulation of attachment of spindle microtubules to kinetochore</t>
  </si>
  <si>
    <t>ENSORLG00000007101</t>
  </si>
  <si>
    <t>foxe1</t>
  </si>
  <si>
    <t>classic TF (FOXE1) - cranial development.</t>
  </si>
  <si>
    <t>ENSORLG00000008740</t>
  </si>
  <si>
    <t>si:dkeyp-9d4.3</t>
  </si>
  <si>
    <t>si:dkeyp-9d4.3 [Source:ZFIN;Acc:ZDB-GENE-110914-175]</t>
  </si>
  <si>
    <t>Caskin1 in mouse, bone development</t>
  </si>
  <si>
    <t>ENSORLG00000008778</t>
  </si>
  <si>
    <t>chromosome transmission fidelity factor 18 [Source:NCBI gene;Acc:101165699]</t>
  </si>
  <si>
    <t>chromosome factor</t>
  </si>
  <si>
    <t>ENSORLG00000008747</t>
  </si>
  <si>
    <t>fish specific guananine nucleotide factor</t>
  </si>
  <si>
    <t>ENSORLG00000008814</t>
  </si>
  <si>
    <t>si:dkeyp-9d4.5</t>
  </si>
  <si>
    <t>solute carrier family 5 member 10 [Source:HGNC Symbol;Acc:HGNC:23155]</t>
  </si>
  <si>
    <t>solute carrier, blood metabolite phenotypes in mouse</t>
  </si>
  <si>
    <t>ENSORLG00000008818</t>
  </si>
  <si>
    <t>si:dkeyp-9d4.4</t>
  </si>
  <si>
    <t>family with sequence similarity 83 member G [Source:HGNC Symbol;Acc:HGNC:32554]</t>
  </si>
  <si>
    <t>inside above gene, mouse phenotypes</t>
  </si>
  <si>
    <t>ENSORLG00000008827</t>
  </si>
  <si>
    <t>GRB2 - g protein adaptor</t>
  </si>
  <si>
    <t>ENSORLG00000008847</t>
  </si>
  <si>
    <t>BRCA1-associated ATM activator 1 [Source:ZFIN;Acc:ZDB-GENE-060421-6989]</t>
  </si>
  <si>
    <t>BRCA1 associated DNA protein</t>
  </si>
  <si>
    <t>Cellular response to DNA damage stimulus, proliferation</t>
  </si>
  <si>
    <t>brat1 (HC)</t>
  </si>
  <si>
    <t>BRAT1 (HC)</t>
  </si>
  <si>
    <t>(1) Ubiquitous expression in testis, spleen, and 25 other tissues; (2) Low (-high)</t>
  </si>
  <si>
    <t>(1) Neurodevelopmental, epilepsy</t>
  </si>
  <si>
    <t>ENSORLG00000008861</t>
  </si>
  <si>
    <t>eif3bb</t>
  </si>
  <si>
    <t>eukaryotic translation initiation factor 3 subunit B [Source:NCBI gene;Acc:101166446]</t>
  </si>
  <si>
    <t>Translation factor</t>
  </si>
  <si>
    <t>ENSORLG00000008873</t>
  </si>
  <si>
    <t>si:dkey-26i13.5 [Source:ZFIN;Acc:ZDB-GENE-090312-166]</t>
  </si>
  <si>
    <t>Heart specific DE</t>
  </si>
  <si>
    <t>sulfotransferase, but notice high differential expression</t>
  </si>
  <si>
    <t>Likely, chst12a, chst12b</t>
  </si>
  <si>
    <t>chst12b (HC)</t>
  </si>
  <si>
    <t>Schizphrenia-associated gene (Cell 177(2):478-491.e20)</t>
  </si>
  <si>
    <t>Thin ventricular wall</t>
  </si>
  <si>
    <t>CHST12</t>
  </si>
  <si>
    <t>(2) Blood pressure</t>
  </si>
  <si>
    <t>Located on a blod pressure-associated locus in rat (PMID: 25320330)</t>
  </si>
  <si>
    <t>Yes (heart, strong)</t>
  </si>
  <si>
    <t>ENSORLG00000008924</t>
  </si>
  <si>
    <t>ERN2</t>
  </si>
  <si>
    <t>endoplasmic reticulum to nucleus signaling 2 [Source:ZFIN;Acc:ZDB-GENE-090312-15]</t>
  </si>
  <si>
    <t>endoplasmic reticulum signalling</t>
  </si>
  <si>
    <t>ENSORLG00000008943</t>
  </si>
  <si>
    <t>GNA12</t>
  </si>
  <si>
    <t>G protein subunit alpha 12 [Source:HGNC Symbol;Acc:HGNC:4380]</t>
  </si>
  <si>
    <t>G protein adaptor</t>
  </si>
  <si>
    <t>ENSORLG00000024037</t>
  </si>
  <si>
    <t>ENSORLG00000008999</t>
  </si>
  <si>
    <t>sdk1a</t>
  </si>
  <si>
    <t>sidekick cell adhesion molecule 1a [Source:ZFIN;Acc:ZDB-GENE-081104-374]</t>
  </si>
  <si>
    <t>Cell adhesion molecule, some human GWAS phenotypes but nothing remarkable</t>
  </si>
  <si>
    <t>ENSORLG00000030128</t>
  </si>
  <si>
    <t>ENSORLG00000009014</t>
  </si>
  <si>
    <t>G-patch domain and ankyrin repeats 1 [Source:NCBI gene;Acc:101167178]</t>
  </si>
  <si>
    <t>ankyrin repeat protein but with abnormal heart morphology in mouse</t>
  </si>
  <si>
    <t>ENSORLG00000019618</t>
  </si>
  <si>
    <t>cyp3a</t>
  </si>
  <si>
    <t>ENSORLG00000019560</t>
  </si>
  <si>
    <t>cyp3a40</t>
  </si>
  <si>
    <t>cytochrome P450 3A40 [Source:NCBI gene;Acc:100125817]</t>
  </si>
  <si>
    <t>ENSORLG00000009023</t>
  </si>
  <si>
    <t>foxk1</t>
  </si>
  <si>
    <t>forkhead box K1 [Source:NCBI gene;Acc:100301617]</t>
  </si>
  <si>
    <t>Transcription factor but not so much dramatic phenotypes</t>
  </si>
  <si>
    <t>Transcription factor</t>
  </si>
  <si>
    <t>foxk1 (HC)</t>
  </si>
  <si>
    <t>No - expression at early embryonic stages</t>
  </si>
  <si>
    <t>Abnormal myogenesis/muscle regeneration/muscle precursor cell morphology (no cardiovascular system pt)</t>
  </si>
  <si>
    <t>FOXK1 (HC)</t>
  </si>
  <si>
    <t>Gene regulation in myogenic progenitors (PMID: 22716292, 22476904, 20013826); transient expression in the tubular heart but also in developing somites, brain and eye in pufferfish (PMID: 17873000)</t>
  </si>
  <si>
    <t>ENSORLG00000009042</t>
  </si>
  <si>
    <t>radil</t>
  </si>
  <si>
    <t>Ras association and DIL domains [Source:ZFIN;Acc:ZDB-GENE-071206-1]</t>
  </si>
  <si>
    <t>ras domain, many developmental zfin phenotypes</t>
  </si>
  <si>
    <t>(1) No; (2) multiple pt associations</t>
  </si>
  <si>
    <t>ENSORLG00000025252</t>
  </si>
  <si>
    <t>mmd2b</t>
  </si>
  <si>
    <t>ENSORLG00000009068</t>
  </si>
  <si>
    <t>arpc1b</t>
  </si>
  <si>
    <t>actin related protein 2/3 complex, subunit 1B [Source:ZFIN;Acc:ZDB-GENE-030131-7414]</t>
  </si>
  <si>
    <t>actin binding protein, vertebrate and blood phenotypes in zebrafish and mouse, note large differential expression</t>
  </si>
  <si>
    <t>ENSORLG00000009096</t>
  </si>
  <si>
    <t>arpc1a</t>
  </si>
  <si>
    <t>actin related protein 2/3 complex, subunit 1A [Source:ZFIN;Acc:ZDB-GENE-040116-1]</t>
  </si>
  <si>
    <t>sounds like the other part of the complex above</t>
  </si>
  <si>
    <t>ENSORLG00000024225</t>
  </si>
  <si>
    <t>cell death-inducing p53-target protein 1 [Source:NCBI gene;Acc:101167680]</t>
  </si>
  <si>
    <t>ENSORLG00000009145</t>
  </si>
  <si>
    <t>abcg2c</t>
  </si>
  <si>
    <t>ATP binding protein</t>
  </si>
  <si>
    <t>ENSORLG00000022770</t>
  </si>
  <si>
    <t>zgc:77849 [Source:ZFIN;Acc:ZDB-GENE-030131-1107]</t>
  </si>
  <si>
    <t>ENSORLG00000027721</t>
  </si>
  <si>
    <t>ENSORLG00000009184</t>
  </si>
  <si>
    <t>grin2ab</t>
  </si>
  <si>
    <t>fish specific glutamate receptor</t>
  </si>
  <si>
    <t>ENSORLG00000003434</t>
  </si>
  <si>
    <t>BTBD1</t>
  </si>
  <si>
    <t>BTB domain containing 1 [Source:HGNC Symbol;Acc:HGNC:1120]</t>
  </si>
  <si>
    <t>Brain phenotype (cerebellar atrophy)</t>
  </si>
  <si>
    <t>Binds topoisomerase I (C-terminus), protein-protein interaction via BTB/POZ domain (N-terminus)</t>
  </si>
  <si>
    <t>No?</t>
  </si>
  <si>
    <t>BTBD1 (HC)</t>
  </si>
  <si>
    <t>(1) Ubiquitous expression in heart, testis, and 25 other tissues; (2) low-medium-high</t>
  </si>
  <si>
    <t>(1) No; (2) Cholesterol, lung, kidney function, Kawasaki disease (interesting)</t>
  </si>
  <si>
    <t>Enhanced BTBD1 expression (Northern blot) in heart and skeletal muscle (PMID: 11179693)</t>
  </si>
  <si>
    <t>ENSORLG00000003460</t>
  </si>
  <si>
    <t>TM6SF1</t>
  </si>
  <si>
    <t>transmembrane 6 superfamily member 1 [Source:HGNC Symbol;Acc:HGNC:11860]</t>
  </si>
  <si>
    <t>Transmembrane expressed in the brain</t>
  </si>
  <si>
    <t>TM6SF1 (HC)</t>
  </si>
  <si>
    <t>(1) Ubiquitous expression in brain, thyroid, and 24 other tissues; (2) low</t>
  </si>
  <si>
    <t>(1) No; (2) diastolic blood pressure</t>
  </si>
  <si>
    <t>ENSORLG00000003476</t>
  </si>
  <si>
    <t>zrsr2</t>
  </si>
  <si>
    <t>zinc finger (CCCH type), RNA-binding motif and serine/arginine rich 2 [Source:ZFIN;Acc:ZDB-GENE-030131-1495]</t>
  </si>
  <si>
    <t>Zing finger, blood cell disorders (Myelodysplastic Syndrome)</t>
  </si>
  <si>
    <t>Essential splicing factor, associates with U2 auxiliary factor heterodimer, recognition of 3' splice site in pre-mRNA splicing</t>
  </si>
  <si>
    <t>zrsr2 (HC)</t>
  </si>
  <si>
    <t xml:space="preserve">ZRSR2 (HC) </t>
  </si>
  <si>
    <t>(1) Ubiquitous expression in lymph node, spleen, and 25 other tissues; (2) low-medium</t>
  </si>
  <si>
    <t>(1) Cancer, diverse</t>
  </si>
  <si>
    <t>Removal Zrsr2 promoted the acquisition of CM molecular features in cardiac fibroblasts and mouse embryonic fibroblasts (PMID: 29743891)</t>
  </si>
  <si>
    <t>ENSORLG00000024796</t>
  </si>
  <si>
    <t>AP-1 complex subunit sigma-2 [Source:NCBI gene;Acc:101157435]</t>
  </si>
  <si>
    <t>Vesicle-mediated transport, Golgi</t>
  </si>
  <si>
    <t>ap1s2 (HC)</t>
  </si>
  <si>
    <t>No heart pt reported</t>
  </si>
  <si>
    <t>AP1S2 (HC)</t>
  </si>
  <si>
    <t>(1) Ubiquitous expression in heart, endometrium, and 23 other tissues; (2) low-medium-high</t>
  </si>
  <si>
    <t>(1) Syndromic X-linked intellectual disability</t>
  </si>
  <si>
    <t>High cardiac expression (human)</t>
  </si>
  <si>
    <t>ENSORLG00000003555</t>
  </si>
  <si>
    <t>phka2</t>
  </si>
  <si>
    <t>phosphorylase kinase, alpha 2 (liver) [Source:ZFIN;Acc:ZDB-GENE-130422-1]</t>
  </si>
  <si>
    <t>calmodulin binding activity and catalytic activity. Involved in glycogen metabolic process</t>
  </si>
  <si>
    <t>Hepatic isoform, regulatory subunit; glycogen metabolism</t>
  </si>
  <si>
    <t>phka2 (HC)</t>
  </si>
  <si>
    <t>Knockdown of phka2 induces incorrect cardiac looping and pericardial edema (PMID: 31094706)</t>
  </si>
  <si>
    <t>PHKA2 (HC) - ortholog not mapped in Ensembl release 103</t>
  </si>
  <si>
    <t>(1) Ubiquitous expression in fat, ovary, and 25 other tissues; (2) low-medium-high</t>
  </si>
  <si>
    <t>(1) Glycogen storage disease</t>
  </si>
  <si>
    <t>Used to study heterotaxy (PMID: 31094706), interesting link between abundance of mitochondria and ciliogenesis and heterotaxy-linked congenital heart disease</t>
  </si>
  <si>
    <t>PHKA2</t>
  </si>
  <si>
    <t>ENSORLG00000003571</t>
  </si>
  <si>
    <t>ppef1</t>
  </si>
  <si>
    <t>protein phosphatase, EF-hand calcium binding domain 1 [Source:ZFIN;Acc:ZDB-GENE-080303-27]</t>
  </si>
  <si>
    <t>Heart specific DE. Protein serine/threonine phosphatase activity. Detection of stimulus involved in sensory perception.</t>
  </si>
  <si>
    <t>Calcium phosphotase, no human cardiac phenotypes</t>
  </si>
  <si>
    <t xml:space="preserve"> Potential role in specific sensory neuron function and/or development</t>
  </si>
  <si>
    <t>ppef1 (HC)</t>
  </si>
  <si>
    <t>Neurodevelopmental</t>
  </si>
  <si>
    <t>PPEF1 (HC)</t>
  </si>
  <si>
    <t>(1) Biased expression in testis and brain; (2)</t>
  </si>
  <si>
    <t>(1) No; (2) Parkinson</t>
  </si>
  <si>
    <t>ENSORLG00000022456</t>
  </si>
  <si>
    <t>retinoschisin [Source:NCBI gene;Acc:101158090]</t>
  </si>
  <si>
    <t>Novel gene; coagulation factor 5/8 domain; gene name sounds like retinal specific function</t>
  </si>
  <si>
    <t>ENSORLG00000003597</t>
  </si>
  <si>
    <t>cdkl5</t>
  </si>
  <si>
    <t>Protein kinase; predicted regulation of axon extension, dendrite development; expression in fish in eye, fin, gonad, heart, and muscle</t>
  </si>
  <si>
    <t>cdkl5 (HC)</t>
  </si>
  <si>
    <t>Neuropsychiatric</t>
  </si>
  <si>
    <t>CDKL5 (HC)</t>
  </si>
  <si>
    <t>(1) Broad expression in brain, lung, and 18 other tissues; (2) low-medium-high</t>
  </si>
  <si>
    <t>(1) X-linked West syndrome, Rett syndrome; (2) primarily neuronal disease; possible connection between epilepsy and cardiac conduction disorder (PMID: 29261713)</t>
  </si>
  <si>
    <t>No (no cardiac expression)</t>
  </si>
  <si>
    <t>ENSORLG00000027047</t>
  </si>
  <si>
    <t>cell surface A33 antigen [Source:NCBI gene;Acc:101172378]</t>
  </si>
  <si>
    <t>Glycoprotein/cell surface antigen that is expressed &gt;95% of human colon cancers</t>
  </si>
  <si>
    <t>gpa33a, gpa33b</t>
  </si>
  <si>
    <t>GPA33</t>
  </si>
  <si>
    <t>(1) Biased expression in colon, duodenum, and 2 other tissues; (2) low-medium</t>
  </si>
  <si>
    <t>(1) No; (2) Various organ diseases</t>
  </si>
  <si>
    <t>ENSORLG00000025081</t>
  </si>
  <si>
    <t>grpr (1 of many)</t>
  </si>
  <si>
    <t>gastrin-releasing peptide receptor [Source:ZFIN;Acc:ZDB-GENE-081015-4]</t>
  </si>
  <si>
    <t>Gastrin-releasing peptide (GRP) regulates numerous functions of the gastrointestinal and central nervous systems, including release of gastrointestinal hormones, smooth muscle cell contraction, and epithelial cell proliferation; potent mitogen for neoplastic tissues</t>
  </si>
  <si>
    <t>grpr (HC)</t>
  </si>
  <si>
    <t>GRPR</t>
  </si>
  <si>
    <t>(1) Biased expression in pancreas , stomach, and 3 other tissues; (2) No</t>
  </si>
  <si>
    <t>(2) Neurodevelopmental, autistic disorders</t>
  </si>
  <si>
    <t>ENSORLG00000024725</t>
  </si>
  <si>
    <t>CDS of ENSORLG00000025081 maps to CDS of ENSORLG00000024725, also same gene name; see entry to ENSORLG00000025081</t>
  </si>
  <si>
    <t>ENSORLG00000003670</t>
  </si>
  <si>
    <t>blzf1</t>
  </si>
  <si>
    <t>basic leucine zipper nuclear factor 1 [Source:ZFIN;Acc:ZDB-GENE-010724-1]</t>
  </si>
  <si>
    <t>Involved in Golgi organization; cell-matrix adhesion and muscle tissue morphogenesis.</t>
  </si>
  <si>
    <t>blzf1 (HC)</t>
  </si>
  <si>
    <t>MYO18A, which is required for muscle development in zebrafish, interacts with  blzf1 (Golgin45) (and with lurap1 and p190RhoGEF; yeast two hybrid screen; PMID: 27824130); knockdown of blzf1 disrupts dystrophin localization at the sarcolemma and produces muscle lesions; MYO18A and interaction partners also relevant to adhesion of myoblasts to extracellular matrix, formation of Golgi apparatus and organization of F-actin bundles in myoblast cells; expression in somites, no (clear) signal in the heart (PMID: 27824130)</t>
  </si>
  <si>
    <t>BLZF1 (HC)</t>
  </si>
  <si>
    <t>(1) Ubiquitous expression in testis, esophagus, and 25 other tissues; (2) low-medium-high</t>
  </si>
  <si>
    <t>(1) No; (2) Memory, stroke, triglycerides</t>
  </si>
  <si>
    <t>ENSORLG00000003679</t>
  </si>
  <si>
    <t>immunoglobulin-like domain-containing receptor 2 [Source:NCBI gene;Acc:101158679]</t>
  </si>
  <si>
    <t>Endoderm and pancreas development; cardiovascular expression in zebrafish</t>
  </si>
  <si>
    <t>ildr2 (unclear orthology mapping at Ensembl)</t>
  </si>
  <si>
    <t>Knockdown, generalized delay in endodermal development in the gut region, dispersion of insulin-positive cells</t>
  </si>
  <si>
    <t>ILDR2</t>
  </si>
  <si>
    <t>(1) Biased expression in testis, brain, and 3 other tissue; (2) low-high</t>
  </si>
  <si>
    <t>(1) No; (2) erythrocyte count, hemoglobin S</t>
  </si>
  <si>
    <t>ENSORLG00000004456</t>
  </si>
  <si>
    <t>PCDH9</t>
  </si>
  <si>
    <t>protocadherin 9 [Source:HGNC Symbol;Acc:HGNC:8661]</t>
  </si>
  <si>
    <t>Calcium-dependent cell adhesion in neural tissues, may be involved in signaling at neuronal synaptic junctions</t>
  </si>
  <si>
    <t>pcdh9 (HC)</t>
  </si>
  <si>
    <t>PCDH9 (HC)</t>
  </si>
  <si>
    <t>(1) Biased expression in brain, fat; (2) low-high</t>
  </si>
  <si>
    <t>Aorta, BMI, fat metabolism</t>
  </si>
  <si>
    <t>ENSORLG00000004535</t>
  </si>
  <si>
    <t>pcdh17</t>
  </si>
  <si>
    <t>protocadherin 17 [Source:ZFIN;Acc:ZDB-GENE-090608-3]</t>
  </si>
  <si>
    <t>Heart specific DE. Calcium ion binding activity</t>
  </si>
  <si>
    <t>Protocadherin - likely neuronal</t>
  </si>
  <si>
    <t>Protocadherin, predicted to have calcium ion binding activity, cell-cell conection, axon maintenance, photoreceptor differentiation</t>
  </si>
  <si>
    <t>pcdh17 (HC)</t>
  </si>
  <si>
    <t>Axon maintenance, cell proliferation, eye size, occasional cardiac edema (PMID: 30089266)</t>
  </si>
  <si>
    <t>PCDH17 (HC)</t>
  </si>
  <si>
    <t>(1) Broad expression in spleen, brain, and many more tissues; (2) low-high</t>
  </si>
  <si>
    <t>BMI, cognitive ability, diastolic blood pressure</t>
  </si>
  <si>
    <t>Overexression in myocardial infarction VSMCs (PMID: 29775430); PCDH17 upreguation in cardiac hypertrophy in vivo and in vitro (PMID: 32436661); increased PCDH17 expression associated with increased cardiomyocyte autophagy in DCM (PMID: 31285779)</t>
  </si>
  <si>
    <t>ENSORLG00000004671</t>
  </si>
  <si>
    <t>grtp1a</t>
  </si>
  <si>
    <t>growth hormone regulated TBC protein 1b [Source:ZFIN;Acc:ZDB-GENE-050417-346]</t>
  </si>
  <si>
    <t>Specific heart rate phenotype in mouse (QT internal, PR interval)</t>
  </si>
  <si>
    <t>GTPase activator activity</t>
  </si>
  <si>
    <t>grtp1a, grtp1b</t>
  </si>
  <si>
    <t>Knock-down of grtp1a resulted in early embryonic lethality (PMID: 25010335)</t>
  </si>
  <si>
    <t>Electrophysiological pt (abnormal PQ, PR interval, and QT variability)</t>
  </si>
  <si>
    <t>GRTP1 (HC)</t>
  </si>
  <si>
    <t>(1) Broad expression in duodenum, small intestine, and 19 other tissue; (2) Low, high</t>
  </si>
  <si>
    <t>Liver</t>
  </si>
  <si>
    <t>ENSORLG00000004693</t>
  </si>
  <si>
    <t>adprhl1</t>
  </si>
  <si>
    <t>ADP-ribosylhydrolase like 1 [Source:ZFIN;Acc:ZDB-GENE-041010-126]</t>
  </si>
  <si>
    <t>ADP-ribosylarginine hydrolase and magnesium ion binding activity, protein de-ADP-ribosylation; likely pseudoenzyme exclusive to the heart, conserved in vertrebrates</t>
  </si>
  <si>
    <t>adprhl1 (HC)</t>
  </si>
  <si>
    <t>ADPRHL1 (HC)</t>
  </si>
  <si>
    <t>(1) Biased expression in heart (RPKM 98.4) and prostate (RPKM 3.2) (2)</t>
  </si>
  <si>
    <t>(2) PR interval</t>
  </si>
  <si>
    <t>Knock-down and overexpression Xenopus, heart development, myofibrillogenesis (PMID: 27217161, PMID: 32726316); normal heart development in mouse knock-out, upstream exons compared to Xenopus work (PMID: 27626380)</t>
  </si>
  <si>
    <t>Very high cardiac expression but not DE</t>
  </si>
  <si>
    <t>ENSORLG00000004697</t>
  </si>
  <si>
    <t>DCUN1D2 (1 of many)</t>
  </si>
  <si>
    <t>DCN1, defective in cullin neddylation 1, domain containing 2b [Source:ZFIN;Acc:ZDB-GENE-040625-171]</t>
  </si>
  <si>
    <t>regulation of ubiquitin-protein transferase activity and protein neddylation</t>
  </si>
  <si>
    <t>dcun1d2a</t>
  </si>
  <si>
    <t>dcun1d2b (HC)</t>
  </si>
  <si>
    <t>No, developmental expression not spatially restricted</t>
  </si>
  <si>
    <t>DCUN1D2 (HC)</t>
  </si>
  <si>
    <t>(1) Broad expression in heart, testis, and 23 other tissues; (2)</t>
  </si>
  <si>
    <t>(2) birth weight, epidermolysis bullosa</t>
  </si>
  <si>
    <t>Heart</t>
  </si>
  <si>
    <t>ENSORLG00000004713</t>
  </si>
  <si>
    <t>tmco3</t>
  </si>
  <si>
    <t>transmembrane and coiled-coil domains 3 [Source:ZFIN;Acc:ZDB-GENE-071030-1]</t>
  </si>
  <si>
    <t>Anonymous TM+Coilcoil gene</t>
  </si>
  <si>
    <t>Member of transporter proteins, export of monovalent cations coupled to import of protons across membranes</t>
  </si>
  <si>
    <t>tmco3 (HC)</t>
  </si>
  <si>
    <t>TMCO3 (HC)</t>
  </si>
  <si>
    <t>(1) Ubiquitous expression in stomach, endometrium, and 25 other tissues; (2) Low-high</t>
  </si>
  <si>
    <t>(1) Mutations lead to rare inherited vision defect, cornea guttata with anterior polar cataract; (2)</t>
  </si>
  <si>
    <t>ENSORLG00000004724</t>
  </si>
  <si>
    <t>grk1</t>
  </si>
  <si>
    <t>G protein-coupled receptor kinase 1 [Source:NCBI gene;Acc:100529155]</t>
  </si>
  <si>
    <t>Heart specific DE. G protein-coupled receptor kinase 1.Exhibits rhodopsin kinase activity.</t>
  </si>
  <si>
    <t>Ougchi disease; retinal biology</t>
  </si>
  <si>
    <t>Phosphorylates rhodopsin and initiates its deactivation</t>
  </si>
  <si>
    <t>grk1a (HC)</t>
  </si>
  <si>
    <t>GRK1 (HC)</t>
  </si>
  <si>
    <t>ENSORLG00000004757</t>
  </si>
  <si>
    <t>gas6</t>
  </si>
  <si>
    <t>growth arrest-specific 6 [Source:ZFIN;Acc:ZDB-GENE-030131-7773]</t>
  </si>
  <si>
    <t>Heart specific DE. Very large array of phenotype. not Heart related in ZF</t>
  </si>
  <si>
    <t>Strong developmental phenotype in Zebrafish and Mouse, including heart localisation in zebrafish</t>
  </si>
  <si>
    <t>Gamma-carboxyglutamic acid (Gla)-containing protein, stimulation of cell proliferation</t>
  </si>
  <si>
    <t>gas6 (HC)</t>
  </si>
  <si>
    <t>Involved in sprouting angiogenesis; is expressed in heart, nervous system, and neural tube</t>
  </si>
  <si>
    <t>Eye abnormality, kidney pt, cardiomegaly</t>
  </si>
  <si>
    <t>GAS6 (HC)</t>
  </si>
  <si>
    <t>(1) Ubiquitous expression in lung, endometrium, and 24 other tissues</t>
  </si>
  <si>
    <t>(1) Frequently overexpressed in many cancers, adverse prognostic marker; elevated protein levels associated with a variety of diseases(venous thromboembolic disease, lupus, chronic renal failure, and preeclampsia); (2) LDL cholesterol, red blood cell count</t>
  </si>
  <si>
    <t>Involved in sprouting angiogenesis in zebrafish and rat; neonatal cardiomyocyte proliferation (PMID: 31285764); Gas6 KO mice evaluated re cardiovasc calcification (PMID: 27230889); promotes mesenchymal stemm cell survival and cardiac repair (PMID: 30365934); contained in CHD associated locus (PMID: 23639964)</t>
  </si>
  <si>
    <t>ENSORLG00000004739</t>
  </si>
  <si>
    <t>transmembrane protein 255B [Source:NCBI gene;Acc:101174733]</t>
  </si>
  <si>
    <t>Interesting gene, human ortholog is, TMEM255B, phenotypes, serum IgG glycosylation measurement, diastolic blood pressure</t>
  </si>
  <si>
    <t>Fish specific transmembrane family; Pfam a DUF.</t>
  </si>
  <si>
    <t>Increased heart weight</t>
  </si>
  <si>
    <t>ENSORLG00000004826</t>
  </si>
  <si>
    <t>pros1</t>
  </si>
  <si>
    <t>protein S [Source:ZFIN;Acc:ZDB-GENE-061013-657]</t>
  </si>
  <si>
    <t>Protein S - part of the blood coagulation cascade. Human protein S deficiency disease</t>
  </si>
  <si>
    <t>Vitamin K-dependent anticoagulant factor</t>
  </si>
  <si>
    <t>ENSORLG00000004873</t>
  </si>
  <si>
    <t>rasa3</t>
  </si>
  <si>
    <t>RAS p21 protein activator 3 [Source:ZFIN;Acc:ZDB-GENE-090313-21]</t>
  </si>
  <si>
    <t>thrombocyte locus, mouse and zebrafish</t>
  </si>
  <si>
    <t>Negative regulator of Ras pathway</t>
  </si>
  <si>
    <t>rasa3 (HC)</t>
  </si>
  <si>
    <t>Involved in blood vessel lumenization, nucleate erythrocyte and thrombocyte differentiation (PMID: 22773809)</t>
  </si>
  <si>
    <t>Thromocytopenia, hemorrhage, abnormal vascular endothel</t>
  </si>
  <si>
    <t>RASA3 (HC)</t>
  </si>
  <si>
    <t>(1) Ubiquitous expression in fat, lymph node, and 25 other tissues;</t>
  </si>
  <si>
    <t>(1) No; (2) short stature, whole brain grey matter density</t>
  </si>
  <si>
    <t>ENSORLG00000004938</t>
  </si>
  <si>
    <t>tpp2</t>
  </si>
  <si>
    <t>tripeptidyl peptidase 2 [Source:ZFIN;Acc:ZDB-GENE-121214-290]</t>
  </si>
  <si>
    <t>Immune system related</t>
  </si>
  <si>
    <t>Involved in some MHC class I antigen presentation</t>
  </si>
  <si>
    <t>tpp2 (HC)</t>
  </si>
  <si>
    <t>TPP2 (HC)</t>
  </si>
  <si>
    <t>(1) Ubiquitous expression in testis, thyroid, and 25 other tissues</t>
  </si>
  <si>
    <t>(1) Immune system</t>
  </si>
  <si>
    <t>ENSORLG00000004952</t>
  </si>
  <si>
    <t>Muscle phenotypes</t>
  </si>
  <si>
    <t>METTL21C (HC)</t>
  </si>
  <si>
    <t>METTL21C</t>
  </si>
  <si>
    <t>Skeletal muscle-specific, no cardiac expression in mice (PMID: 29719249)</t>
  </si>
  <si>
    <t>Mice knock-out muscle weakness, impaired exercise endurance, dysregulated autophagy (PMID: 29719249)</t>
  </si>
  <si>
    <t>ENSORLG00000004958</t>
  </si>
  <si>
    <t>zgc:92518</t>
  </si>
  <si>
    <t>zgc:92518 [Source:ZFIN;Acc:ZDB-GENE-040718-53]</t>
  </si>
  <si>
    <t>interesting lysine methyltransferase which has clear primate orthologs but *deleted* in human.</t>
  </si>
  <si>
    <t>mettl21e (?)</t>
  </si>
  <si>
    <t>No; expression in myotome and somite</t>
  </si>
  <si>
    <t>ENSORLG00000004984</t>
  </si>
  <si>
    <t>ercc5</t>
  </si>
  <si>
    <t>excision repair cross-complementation group 5 [Source:ZFIN;Acc:ZDB-GENE-050327-28]</t>
  </si>
  <si>
    <t>DNA repair protein</t>
  </si>
  <si>
    <t>nNcleotide-excision repair</t>
  </si>
  <si>
    <t>ercc5 (HC)</t>
  </si>
  <si>
    <t>ENSORLG00000004992</t>
  </si>
  <si>
    <t>trmt10c</t>
  </si>
  <si>
    <t>tRNA methyltransferase 10C, mitochondrial RNase P subunit [Source:ZFIN;Acc:ZDB-GENE-041114-12]</t>
  </si>
  <si>
    <t>tRNA methyltransferase</t>
  </si>
  <si>
    <t>tRNA processing</t>
  </si>
  <si>
    <t>Likely</t>
  </si>
  <si>
    <t>trmt10c (HC)</t>
  </si>
  <si>
    <t>TRMT10C (HC)</t>
  </si>
  <si>
    <t>(1) Ubiquitous expression in adrenal, lymph node and 25 other tissues; (2) Low-high</t>
  </si>
  <si>
    <t>ENSORLG00000004999</t>
  </si>
  <si>
    <t>txnl4b</t>
  </si>
  <si>
    <t>thioredoxin-like 4B [Source:ZFIN;Acc:ZDB-GENE-051030-63]</t>
  </si>
  <si>
    <t>TXNL4b, interesting gene, lots of GWAS hits, lipid and cardiovascular traits</t>
  </si>
  <si>
    <t>Coronary Artery Disease</t>
  </si>
  <si>
    <t>splicing protein, thioredoxin</t>
  </si>
  <si>
    <t>Predicted to act upstream of or within mRNA splicing</t>
  </si>
  <si>
    <t>txnl4b (HC)</t>
  </si>
  <si>
    <t>TXNL4B (HC)</t>
  </si>
  <si>
    <t>(1) Ubiquitous expression in ovary, testis, and 25 other tissues; (2) Low-medium-high</t>
  </si>
  <si>
    <t>(1) No; (2) Coronary artery disease</t>
  </si>
  <si>
    <t>ENSORLG00000026229</t>
  </si>
  <si>
    <t>mrpl16</t>
  </si>
  <si>
    <t>mitochondrial ribosomal protein L16 [Source:ZFIN;Acc:ZDB-GENE-041122-1]</t>
  </si>
  <si>
    <t xml:space="preserve"> rRNA binding activity, mitochondrial translation</t>
  </si>
  <si>
    <t>mrpl16 (HC)</t>
  </si>
  <si>
    <t>MRPL16 (HC)</t>
  </si>
  <si>
    <t>(1) Ubiquitous expression in heart, adrenal, and 25 other tissues; (2) (Low-)medium-high</t>
  </si>
  <si>
    <t>ENSORLG00000005015</t>
  </si>
  <si>
    <t>centromere protein Q [Source:NCBI gene;Acc:101174332]</t>
  </si>
  <si>
    <t>centromere protein</t>
  </si>
  <si>
    <t>ENSORLG00000005029</t>
  </si>
  <si>
    <t>C3a anaphylatoxin chemotactic receptor [Source:NCBI gene;Acc:105356912]</t>
  </si>
  <si>
    <t>Heart specific DE.</t>
  </si>
  <si>
    <t>G protein receptor, orphaned in human, high DE levels</t>
  </si>
  <si>
    <t>ENSORLG00000005040</t>
  </si>
  <si>
    <t>ephrin-B2a [Source:NCBI gene;Acc:101172801]</t>
  </si>
  <si>
    <t>ephrin-B2b</t>
  </si>
  <si>
    <t>Kupffer's vesicle, heart looping pt, knockdown of efnb2b and knockdown/-out for its receptor ephb4b (PMID: 27287807)</t>
  </si>
  <si>
    <t>ENSORLG00000026952</t>
  </si>
  <si>
    <t>gpc5a</t>
  </si>
  <si>
    <t>glypican 5a [Source:ZFIN;Acc:ZDB-GENE-140106-260]</t>
  </si>
  <si>
    <t>Cancer related</t>
  </si>
  <si>
    <t>See block 20</t>
  </si>
  <si>
    <t>Cell division, growth regulation, migration, positive regulation of canonical Wnt signaling</t>
  </si>
  <si>
    <t>gpc5b, gpc5c</t>
  </si>
  <si>
    <t>gpc5a (HC)</t>
  </si>
  <si>
    <t>GPC5 (HC)</t>
  </si>
  <si>
    <t>(1) Biased expression in brain , testis, and other tissues; (2) low</t>
  </si>
  <si>
    <t>Cancer, diverse; blood pressure (smoking interaction); BMI; cognitive ability; locus protective against sudden cardiac arrest (PMID: 20360844); rs3864180 [GPC5]) associated with SCD/CA (PMID: 25819866)</t>
  </si>
  <si>
    <t>ENSORLG00000029150</t>
  </si>
  <si>
    <t>lmo7b</t>
  </si>
  <si>
    <t>LIM domain 7b [Source:ZFIN;Acc:ZDB-GENE-060825-242]</t>
  </si>
  <si>
    <t>Developmental role in heart and head.Associated with several heart phenotype in ZF. Cardiac mrophology, heart contraction, decreased rate</t>
  </si>
  <si>
    <t>Protein-protein interactions, predicted metal ion binding activity; involved in heart looping</t>
  </si>
  <si>
    <t>lmo7a, lmo7b</t>
  </si>
  <si>
    <t>lmo7b (HC)</t>
  </si>
  <si>
    <t>Heart: heart looping, morphology, contractility, decreased heart rate; head development, whole organism decreased length; severe defects in heart development, conduction system, heart localization (PMID: 19035355)</t>
  </si>
  <si>
    <t>LMO7</t>
  </si>
  <si>
    <t xml:space="preserve">(1) Broad expression in lung, esophagus, and 17 other tissues; (2) Low-medium-high </t>
  </si>
  <si>
    <t>(2) Blood pressure, cholesterol, glaucoma</t>
  </si>
  <si>
    <t>RBM20-dependent splicing of LMO7 (PMID: 30468920); zebrafish heart development (PMID: 19035355); contradiciting study: Lmo7 is dispensible for cardiac function in mice (PMID: 26157009)</t>
  </si>
  <si>
    <t>ENSORLG00000005046</t>
  </si>
  <si>
    <t>kctd12.2</t>
  </si>
  <si>
    <t>anonymous gene</t>
  </si>
  <si>
    <t>Habenula development, regulation of dendrite morphogenesis, predicted to localize to postsynaptic and presynaptic membrane; expressed in brain</t>
  </si>
  <si>
    <t>kctd12.2 (HC)</t>
  </si>
  <si>
    <t>Dendrite morphogenesis, behavior pt</t>
  </si>
  <si>
    <t>KCTD12</t>
  </si>
  <si>
    <t>(2) Low-medium-high</t>
  </si>
  <si>
    <t>(2) Blood pressure, metabolism</t>
  </si>
  <si>
    <t>ENSORLG00000026953</t>
  </si>
  <si>
    <t>ATP5MC3</t>
  </si>
  <si>
    <t>ATP synthase membrane subunit c locus 2 [Source:HGNC Symbol;Acc:HGNC:842]</t>
  </si>
  <si>
    <t>Mitochondrial gene, ATP synthase complex</t>
  </si>
  <si>
    <t>atp5mc3a or atp5mc3b? ("a" maps to human gene, but "a" not in medaka</t>
  </si>
  <si>
    <t>ATP5MC3?</t>
  </si>
  <si>
    <t>No reports</t>
  </si>
  <si>
    <t>ENSORLG00000024517</t>
  </si>
  <si>
    <t>rrad</t>
  </si>
  <si>
    <t>Ras-related associated with diabetes [Source:ZFIN;Acc:ZDB-GENE-030131-5607]</t>
  </si>
  <si>
    <t>Heart specific DE. Associated with diabetes and many Heart related phenotypes: shortened RR interval /abnormal cardiac muscle contractility / increased heart weight and rate / congestive heart failure / Cardiomegaly / Cardiac Arrhythmias</t>
  </si>
  <si>
    <t>Rad-GTPase, a regulator of L-type calcium current (LTCC)</t>
  </si>
  <si>
    <t>rrad (HC)</t>
  </si>
  <si>
    <t>No - expression in cardiovascular system (strong in situ signal), endocrine system, nervous system</t>
  </si>
  <si>
    <t>Rad-/- (Rad is Rrad?) with abnormal calcium homeostasis, heart failure (PMID: 26371164, PMID: 19926875), Rrad inhibits cardiac hypertrophy through the CaMKII pathway (PMID: 18056528)</t>
  </si>
  <si>
    <t>RRAD (HC)</t>
  </si>
  <si>
    <t>(1) Type 2 diabetes mellitus</t>
  </si>
  <si>
    <t>HCM phenotype in RRAD-deficient cell line (PMID: 33195237); RRAD mutation detected in familiar Brugada syndrome, cytoskeleton and electrophysiological abnormalities in iPSC-CMs expression this mutation (PMID: 31114854), many additional paper</t>
  </si>
  <si>
    <t>ENSORLG00000005424</t>
  </si>
  <si>
    <t>cdh16</t>
  </si>
  <si>
    <t>cadherin 16, KSP-cadherin [Source:ZFIN;Acc:ZDB-GENE-140106-140]</t>
  </si>
  <si>
    <t>Cadherin16 ortholog but only via Zfin</t>
  </si>
  <si>
    <t>Ca binding activity, cell adhesion</t>
  </si>
  <si>
    <t>cdh16 (HC)</t>
  </si>
  <si>
    <t>ENSORLG00000027526</t>
  </si>
  <si>
    <t>ENSORLG00000028995</t>
  </si>
  <si>
    <t>ca7</t>
  </si>
  <si>
    <t>ca7 (HC)</t>
  </si>
  <si>
    <t>CA7 (HC)</t>
  </si>
  <si>
    <t>(1) Biased expression in colon, small intestine, and 2 other tissues; (2) No</t>
  </si>
  <si>
    <t>ENSORLG00000005429</t>
  </si>
  <si>
    <t>nae1</t>
  </si>
  <si>
    <t>nedd8 activating enzyme E1 subunit 1 [Source:ZFIN;Acc:ZDB-GENE-040426-1552]</t>
  </si>
  <si>
    <t>involved in blood clotting in mouse, but weak?</t>
  </si>
  <si>
    <t>Cell cycle, pathogenesis of Alzheimer's disease</t>
  </si>
  <si>
    <t>nae1 (HC)</t>
  </si>
  <si>
    <t>No; unrestricted expression</t>
  </si>
  <si>
    <t>Cardiomyocyte-specific KO leads to myocardial hypoplasia, ventricular noncompaction, and heart failure (PMID: 29632206)</t>
  </si>
  <si>
    <t>NAE1 (HC)</t>
  </si>
  <si>
    <t>(1) Ubiquitous expression; (2) Low-high</t>
  </si>
  <si>
    <t>(2) Blood vessels, blood pressure</t>
  </si>
  <si>
    <t>ENSORLG00000005433</t>
  </si>
  <si>
    <t>fibrous sheath CABYR-binding protein-like [Source:NCBI gene;Acc:101170081]</t>
  </si>
  <si>
    <t>fibrous sheath Calcium-binding tyrosine phosphorylation-regulated binding protein-like. Fish specific, not very annotated but clearly backed up by ESTs and protein data</t>
  </si>
  <si>
    <t>low complexity sequence, unclear how much of a gene this is</t>
  </si>
  <si>
    <t>No orthologs in zebrafish or human</t>
  </si>
  <si>
    <t>ENSORLG00000005459</t>
  </si>
  <si>
    <t>dync1li2</t>
  </si>
  <si>
    <t>dynein, cytoplasmic 1, light intermediate chain 2 [Source:ZFIN;Acc:ZDB-GENE-050417-156]</t>
  </si>
  <si>
    <t>dynenin - early zygote development</t>
  </si>
  <si>
    <t>Dynein heavy chain binding activity; regulation of metaphase plate congression, mitotic cell cycle, embryonic; and regulation of mitotic spindle organization</t>
  </si>
  <si>
    <t>dync1li2 (HC)</t>
  </si>
  <si>
    <t>DYNC1LI2 (HC)</t>
  </si>
  <si>
    <t>(1) Ubiquitous</t>
  </si>
  <si>
    <t>ENSORLG00000005466</t>
  </si>
  <si>
    <t>cmtm4</t>
  </si>
  <si>
    <t>CKLF-like MARVEL transmembrane domain containing 4 [Source:ZFIN;Acc:ZDB-GENE-040718-195]</t>
  </si>
  <si>
    <t>MARVEL like transmembrane protein, involved possibly in vesicles</t>
  </si>
  <si>
    <t>In human this gene is one of several chemokine-like factor genes located in a cluster on chromosome 16, angiogenesis in zebrafish</t>
  </si>
  <si>
    <t>cmtm4 (HC)</t>
  </si>
  <si>
    <t>Defects in intersomitic vessels (morpholino knockdown)</t>
  </si>
  <si>
    <t>CMTM4 (HC)</t>
  </si>
  <si>
    <t>Only in respect to vascular sprouting in zebrafish (PMID: 30097810), heart?</t>
  </si>
  <si>
    <t>ENSORLG00000027230</t>
  </si>
  <si>
    <t>cmtm3</t>
  </si>
  <si>
    <t>CKLF-like MARVEL transmembrane domain containing 3 [Source:ZFIN;Acc:ZDB-GENE-040801-206]</t>
  </si>
  <si>
    <t>In human this gene is one of several chemokine-like factor genes located in a cluster on chromosome 16</t>
  </si>
  <si>
    <t>cmtm3 (HC)</t>
  </si>
  <si>
    <t>CMTM3 (HC)</t>
  </si>
  <si>
    <t>(1) Broad expression</t>
  </si>
  <si>
    <t>Vascular sprouting in zebrafish (PMID: 28428220)</t>
  </si>
  <si>
    <t>ENSORLG00000005520</t>
  </si>
  <si>
    <t>galns</t>
  </si>
  <si>
    <t>galactosamine (N-acetyl)-6-sulfatase [Source:ZFIN;Acc:ZDB-GENE-070112-1152]</t>
  </si>
  <si>
    <t>lysomal storage disease in human</t>
  </si>
  <si>
    <t>Degneration of glycosaminoglycans, keratan sulfate, and chondroitin 6-sulfate</t>
  </si>
  <si>
    <t>GALNS (HC)</t>
  </si>
  <si>
    <t>(1) Lysosomal storage disorder (Morquio A syndrome)</t>
  </si>
  <si>
    <t>ENSORLG00000009515</t>
  </si>
  <si>
    <t>gins2</t>
  </si>
  <si>
    <t>GINS complex subunit 2 [Source:ZFIN;Acc:ZDB-GENE-050419-19]</t>
  </si>
  <si>
    <t>Part of GINS complex; DNA replication, early embryogenesis (PMID: 16287864); contributes to 3'-5' DNA helicase activity, predicted to be involved in DSB via break-induced replication</t>
  </si>
  <si>
    <t>gins2 (HC)</t>
  </si>
  <si>
    <t>Homozygous PSF1 (GINS1, another subunit of GINS complex) -/- mice died in utero around the time of implantation; PSF1-/- blastocysts no outgrowth (PMID: 16287864)</t>
  </si>
  <si>
    <t>GINS2 (HC)</t>
  </si>
  <si>
    <t>gins3 associated with repolarization phenotype in zebrafish (PMID 19652097)</t>
  </si>
  <si>
    <t>ENSORLG00000009542</t>
  </si>
  <si>
    <t>gse1</t>
  </si>
  <si>
    <t>Gse1 coiled-coil protein [Source:ZFIN;Acc:ZDB-GENE-030131-9569]</t>
  </si>
  <si>
    <t>Heart specific DE. Bone related. Seems fish specific</t>
  </si>
  <si>
    <t>May be a subunit of a BRAF35-HDAC (BHC) histone deacetylase complex; potential oncogene in breast cancer</t>
  </si>
  <si>
    <t>gse1 (HC)</t>
  </si>
  <si>
    <t>GSE1 (HC)</t>
  </si>
  <si>
    <t>(1) No; (2) Platelet count, triglycerides</t>
  </si>
  <si>
    <t>circRNA of GSE1 overexpressed in heart failure (PMID: 32852391)</t>
  </si>
  <si>
    <t>Heart, strong &gt; liver</t>
  </si>
  <si>
    <t>ENSORLG00000011615</t>
  </si>
  <si>
    <t>greb1</t>
  </si>
  <si>
    <t>growth regulating estrogen receptor binding 1 [Source:ZFIN;Acc:ZDB-GENE-070112-332]</t>
  </si>
  <si>
    <t>Estrogen-responsive gene, hormone-responsive tissues and cancer</t>
  </si>
  <si>
    <t>greb1 (HC)</t>
  </si>
  <si>
    <t>Involved in convergent extension and pituitary gland development</t>
  </si>
  <si>
    <t>GREB1 (HC)</t>
  </si>
  <si>
    <t>(1) Biased expression in ovary, prostate, and 2 other tissues</t>
  </si>
  <si>
    <t>ENSORLG00000011681</t>
  </si>
  <si>
    <t>lpin1</t>
  </si>
  <si>
    <t>lipin 1 [Source:ZFIN;Acc:ZDB-GENE-080722-2]</t>
  </si>
  <si>
    <t>fat and kidney function</t>
  </si>
  <si>
    <t>Lipid metabolism (triglyceride synthesis)</t>
  </si>
  <si>
    <t>lipin1 (HC)</t>
  </si>
  <si>
    <t>LPIN1 (HC)</t>
  </si>
  <si>
    <t>(1) Broad</t>
  </si>
  <si>
    <t>(1) Metabolic syndrome, type 2 diabetes, acute recurrent rhabdomyolysis, and autosomal recessive acute recurrent myoglobinuria (ARARM); impaired muscle oxidative phosphorylation during exercise (PMID: 29325813)</t>
  </si>
  <si>
    <t>ENSORLG00000026429</t>
  </si>
  <si>
    <t>zinc finger protein MSN2 [Source:NCBI gene;Acc:110013471]</t>
  </si>
  <si>
    <t>Novel gene, no orthologs</t>
  </si>
  <si>
    <t>ENSORLG00000023930</t>
  </si>
  <si>
    <t>DNA damage induced apoptosis suppressor [Source:NCBI gene;Acc:101171564]</t>
  </si>
  <si>
    <t>Predicted to be involved in mitotic cell cycle arrest</t>
  </si>
  <si>
    <t>Most likely ddias</t>
  </si>
  <si>
    <t>Most likely DDIAS</t>
  </si>
  <si>
    <t>ENSORLG00000028486</t>
  </si>
  <si>
    <t>uncharacterized LOC111947159 [Source:NCBI gene;Acc:111947159]</t>
  </si>
  <si>
    <t>Uncharacterized locus, fibronectin typ III domains</t>
  </si>
  <si>
    <t>ENSORLG00000011703</t>
  </si>
  <si>
    <t>uncharacterized LOC101171817 [Source:NCBI gene;Acc:101171817]</t>
  </si>
  <si>
    <t>Novel gene, fibronectin typ III domains</t>
  </si>
  <si>
    <t>ENSORLG00000029352</t>
  </si>
  <si>
    <t>Novel gene</t>
  </si>
  <si>
    <t>ENSORLG00000011716</t>
  </si>
  <si>
    <t>Transcriptional regulator and tumor suppressor, activator of genes involved in both innate and acquired immune responses to viruses and bacteria; cell proliferation, apoptosis, the immune response, and DNA damage response; as a tumor suppressor, it both suppresses tumor cell growth and stimulates an immune response against tumor cells</t>
  </si>
  <si>
    <t>irf1a</t>
  </si>
  <si>
    <t>No pt reported yet; expressed in several structures, including blood, digestive system, eye, immune system, and integument</t>
  </si>
  <si>
    <t>IRF1</t>
  </si>
  <si>
    <t>(1) Broad expression in bone marrow, appendix, and 24 other tissues; (2)</t>
  </si>
  <si>
    <t>(1) Cancer (gastric, myelogenous leukemia, lung); (2) low-medium</t>
  </si>
  <si>
    <t>Many links to cardiac function but no direct developmental study; potential biomarker for heart failure (PMID: 30370655); cardiac apoptosis (PMID: 16223733); potential biomarker for ischemic cardiomyopathy (PMID: 28150292, PMID: 28318762); heart allograft rejection (PMID: 15381199); cardiac remodelling (PMID: 24732887), mouse and rat models already exist; inflammation response in the heart, KO mouse (PMID: 9244230)</t>
  </si>
  <si>
    <t>ENSORLG00000012629</t>
  </si>
  <si>
    <t>semaphorin-4B [Source:NCBI gene;Acc:101166949]</t>
  </si>
  <si>
    <t>Predicted to have semaphorin (axonal growth) receptor binding activity, to localize to integral component of membrane</t>
  </si>
  <si>
    <t>Multiple (A, C, D, E, F, G)</t>
  </si>
  <si>
    <t>sema4bb</t>
  </si>
  <si>
    <t>SEMA4B</t>
  </si>
  <si>
    <t>(1) Ubiquitous expression in esophagus, skin, and 25 other tissues; (2) Low-medium-high</t>
  </si>
  <si>
    <t>(2) Acne, pulse pressure</t>
  </si>
  <si>
    <t>ENSORLG00000005301</t>
  </si>
  <si>
    <t>KIF5A (1 of many)</t>
  </si>
  <si>
    <t>kinesin family member 5A [Source:HGNC Symbol;Acc:HGNC:6323]</t>
  </si>
  <si>
    <t>Kinesin, developmental phenotypes in mouse</t>
  </si>
  <si>
    <t>ENSORLG00000016830</t>
  </si>
  <si>
    <t>SEC61A1</t>
  </si>
  <si>
    <t>protein transport protein Sec61 subunit alpha-like 1 [Source:NCBI gene;Acc:101169601]</t>
  </si>
  <si>
    <t>SECY/SEC61- alpha family; insertion of secretory and membrane polypeptides into the endoplasmic reticulum; involved in pronephros development</t>
  </si>
  <si>
    <t>sec61a1l (HC)</t>
  </si>
  <si>
    <t>Tbulo-interstitial and glomerulocystic kidney disease with anemia (PMID: 27392076)</t>
  </si>
  <si>
    <t>SEC61A1 (HC)</t>
  </si>
  <si>
    <t>(1) Ubiquitous expression in thyroid, placenta, and 25 other tissues; (2) Low-medium-high</t>
  </si>
  <si>
    <t>(1) Autosomal-dominant tubulo-interstitial and glomerulocystic kidney disease with anemia; (2) chronic obstructive pulmonary disease or resting heart rate (pleiotropy); etc.</t>
  </si>
  <si>
    <t>ENSORLG00000016832</t>
  </si>
  <si>
    <t>inositol hexakisphosphate kinase 2 [Source:NCBI gene;Acc:101163245]</t>
  </si>
  <si>
    <t>short chain dehydrogenase but large host of developmental defects in mouse, including heart defects, strong differential expression as well</t>
  </si>
  <si>
    <t>Inositol phosphokinase (IPK) family, likely responsible for the conversion of InsP6 to InsP7/PP-InsP5; involved in positive regulation of smoothened signaling pathway; pedicted to localize to cytoplasm and nucleus</t>
  </si>
  <si>
    <t>ip6k2a</t>
  </si>
  <si>
    <t>Head/neurocranium, disturbed crannial neural crest cell migration, slow muscle cells affected</t>
  </si>
  <si>
    <t>No cardiac pt</t>
  </si>
  <si>
    <t>IP6K2</t>
  </si>
  <si>
    <t>(1) Ubiquitous expression in bone marrow, skin, and 25 other tissues; (2) Medium-high</t>
  </si>
  <si>
    <t>(1) No; (2) Blood protein levels, cognitive function, diatolic blood pressure, HDL cholesterol</t>
  </si>
  <si>
    <t>ENSORLG00000028646</t>
  </si>
  <si>
    <t>Novel gene; homeobox-like domain</t>
  </si>
  <si>
    <t>ENSORLG00000029616</t>
  </si>
  <si>
    <t>probable G-protein coupled receptor 22 [Source:NCBI gene;Acc:101163485]</t>
  </si>
  <si>
    <t>Uncharacterized gene</t>
  </si>
  <si>
    <t>ENSORLG00000017097</t>
  </si>
  <si>
    <t>ephb2b</t>
  </si>
  <si>
    <t>eph receptor B2b [Source:ZFIN;Acc:ZDB-GENE-050522-415]</t>
  </si>
  <si>
    <t>Receptor tyrosine kinase, binds ligands called ephrins, involved in diverse cellular processes including motility, division, and differentiation, bidirectional signaling (ligand and receptor)</t>
  </si>
  <si>
    <t>ephb2a, ephb2b</t>
  </si>
  <si>
    <t>ephb2b (HC)</t>
  </si>
  <si>
    <t>EPHB2</t>
  </si>
  <si>
    <t>(1) Broad expression in colon, small intestine, and 17 other tissues; (2) to be checked (server is down)</t>
  </si>
  <si>
    <t>(1) Blood platelet disease; prostate cancer, familial; (2) Allelic variants associated with prostate and brain cancer susceptibility</t>
  </si>
  <si>
    <t>ENSORLG00000017121</t>
  </si>
  <si>
    <t>dhrs3b</t>
  </si>
  <si>
    <t>dehydrogenase/reductase (SDR family) member 3b [Source:ZFIN;Acc:ZDB-GENE-041010-172]</t>
  </si>
  <si>
    <t>Short-chain dehydrogenase/reductase, e.g., retinol dehydrogenase activity, involved in regulation of retinoic acid receptor signaling pathway</t>
  </si>
  <si>
    <t>dhrs3a?</t>
  </si>
  <si>
    <t>dhrs3b (HC)</t>
  </si>
  <si>
    <t>DHRS3 (HC)</t>
  </si>
  <si>
    <t>(1) Ubiquitous expression in liver, fat, and 25 other tissues; (2) Low-medium-high</t>
  </si>
  <si>
    <t>(1) Craniosynostosis, (2) Optic cup</t>
  </si>
  <si>
    <t>Many heart phenotypes in mice (PMID: 24005908)</t>
  </si>
  <si>
    <t>ENSORLG00000017128</t>
  </si>
  <si>
    <t>klhdc7a</t>
  </si>
  <si>
    <t>kelch domain containing 7A [Source:ZFIN;Acc:ZDB-GENE-160114-44]</t>
  </si>
  <si>
    <t>klhdc7a (HC)</t>
  </si>
  <si>
    <t>KLHDC7A</t>
  </si>
  <si>
    <t>(2) No</t>
  </si>
  <si>
    <t>(2) Breast cancer, (...)</t>
  </si>
  <si>
    <t>ENSORLG00000017131</t>
  </si>
  <si>
    <t>igsf21a</t>
  </si>
  <si>
    <t>immunoglobin superfamily, member 21a [Source:ZFIN;Acc:ZDB-GENE-050809-118]</t>
  </si>
  <si>
    <t>Member of the immunoglobulin superfamily, usually on or in cell membranes receptor in immune response pathways; predicted to localize to adherens junction</t>
  </si>
  <si>
    <t>igsf21a, igsf21b</t>
  </si>
  <si>
    <t>igsf21a (HC)</t>
  </si>
  <si>
    <t>IGSF21 (HC)</t>
  </si>
  <si>
    <t>(1) Biased expression in brain, spleen, and 6 other tissues; (2) Faint, low, high (different studies)</t>
  </si>
  <si>
    <t>(2) Body height, cholesterol, diabetic retinopathy, heart failure</t>
  </si>
  <si>
    <t>H (minor)</t>
  </si>
  <si>
    <t>ENSORLG00000000898</t>
  </si>
  <si>
    <t>tti1</t>
  </si>
  <si>
    <t>TELO2 interacting protein 1 [Source:ZFIN;Acc:ZDB-GENE-080819-3]</t>
  </si>
  <si>
    <t>Human TTI1, DNA damage response</t>
  </si>
  <si>
    <t>TOR signaling</t>
  </si>
  <si>
    <t>tti1 (HC)</t>
  </si>
  <si>
    <t>TTI1 (HC)</t>
  </si>
  <si>
    <t>(2) Low-high</t>
  </si>
  <si>
    <t>(1) No; (2) Abnormal brain morphology</t>
  </si>
  <si>
    <t>ENSORLG00000028351</t>
  </si>
  <si>
    <t>VSTM2L</t>
  </si>
  <si>
    <t>V-set and transmembrane domain containing 2 like [Source:HGNC Symbol;Acc:HGNC:16096]</t>
  </si>
  <si>
    <t xml:space="preserve">Cell-cell adhesion mediator activity, axon guidance </t>
  </si>
  <si>
    <t>vstm2l</t>
  </si>
  <si>
    <t>(1) Biased expression in brain, gall bladder, and 7 other tissue; (2) Low-high</t>
  </si>
  <si>
    <t>ENSORLG00000025069</t>
  </si>
  <si>
    <t>ENSORLG00000030479</t>
  </si>
  <si>
    <t>LGALS2 (1 of many)</t>
  </si>
  <si>
    <t>ENSORLG00000026315</t>
  </si>
  <si>
    <t>beta-galactoside-binding lectin-like [Source:NCBI gene;Acc:111947757]</t>
  </si>
  <si>
    <t>ENSORLG00000010700</t>
  </si>
  <si>
    <t>ENSORLG00000010715</t>
  </si>
  <si>
    <t>ENSORLG00000010710</t>
  </si>
  <si>
    <t>beta-galactoside-binding lectin [Source:NCBI gene;Acc:101172736]</t>
  </si>
  <si>
    <t>ENSORLG00000010697</t>
  </si>
  <si>
    <t>ENSORLG00000024256</t>
  </si>
  <si>
    <t>beta-galactoside-binding lectin [Source:NCBI gene;Acc:101172497]</t>
  </si>
  <si>
    <t>ENSORLG00000015062</t>
  </si>
  <si>
    <t>TCF4</t>
  </si>
  <si>
    <t>transcription factor 4 [Source:HGNC Symbol;Acc:HGNC:11634]</t>
  </si>
  <si>
    <t>Basic helix-loop-helix transcription factor, recognizes E-box binding site motif, role in nervous system development</t>
  </si>
  <si>
    <t>tcf4 (HC)</t>
  </si>
  <si>
    <t>Brain ventricle development, lens morphogenesis</t>
  </si>
  <si>
    <t>TCF4 (HC)</t>
  </si>
  <si>
    <t>(1) Ubiquitous expression in brain, fat, and 24 other tissues; (2) low-high</t>
  </si>
  <si>
    <t xml:space="preserve">(1) LoF causing Pitt-Hopkins syndrome, intronic CTG repeat can cause Fuchs endothelial corneal dystrophy, autosomal dominant non-syndromic intellectual disability; (2) Adventurousness, alcohol consumption, autism spectrum disorder, blood pressure, morning person, triglyceride (...) </t>
  </si>
  <si>
    <t>No heart focused studies</t>
  </si>
  <si>
    <t>ENSORLG00000025557</t>
  </si>
  <si>
    <t>ENSORLG00000000575</t>
  </si>
  <si>
    <t>HGNC SRP9P1, signal recognition</t>
  </si>
  <si>
    <t>ENSORLG00000023420</t>
  </si>
  <si>
    <t>ENSORLG00000002334</t>
  </si>
  <si>
    <t>st14a</t>
  </si>
  <si>
    <t>suppression of tumorigenicity 14a [Source:ZFIN;Acc:ZDB-GENE-030131-6496]</t>
  </si>
  <si>
    <t>Human ortholog association with a skin disorder (ichthyosis)</t>
  </si>
  <si>
    <t>ENSORLG00000002393</t>
  </si>
  <si>
    <t>aplp2</t>
  </si>
  <si>
    <t>amyloid beta (A4) precursor-like protein 2 [Source:ZFIN;Acc:ZDB-GENE-061009-28]</t>
  </si>
  <si>
    <t>Implicated in Alzheimer's disease</t>
  </si>
  <si>
    <t>ENSORLG00000002416</t>
  </si>
  <si>
    <t>prdm10</t>
  </si>
  <si>
    <t>PR domain containing 10 [Source:ZFIN;Acc:ZDB-GENE-050419-74]</t>
  </si>
  <si>
    <t>Lipid stroage (Gaucher Disease)</t>
  </si>
  <si>
    <t>ENSORLG00000002446</t>
  </si>
  <si>
    <t>cdon</t>
  </si>
  <si>
    <t>cell adhesion associated, oncogene regulated [Source:ZFIN;Acc:ZDB-GENE-021115-4]</t>
  </si>
  <si>
    <t>Brain and craniofacial phenotypes (Holoprosencephaly)</t>
  </si>
  <si>
    <t>cdon (HC)</t>
  </si>
  <si>
    <t>Incomplete optical fissure closure - primarily neuronal expression</t>
  </si>
  <si>
    <t xml:space="preserve">Cdon-/- mice with cardiac dysfunction (reduced ejection fraction, ECG abnormalities), increased fibrosis and up-regulation of genes associated with cardiac remodeling and fibrosis; hyperactive Wnt signaling
</t>
  </si>
  <si>
    <t>CDON</t>
  </si>
  <si>
    <t>(1) Holoprosencephaly, neuronal pt</t>
  </si>
  <si>
    <t>ENSORLG00000017936</t>
  </si>
  <si>
    <t>and2</t>
  </si>
  <si>
    <t>Fish specific gene, involved in cartilage and fin development</t>
  </si>
  <si>
    <t>and2 (HC)</t>
  </si>
  <si>
    <t>(2) Fish: several structures, including heart; median fin fold; pectoral fin bud; pectoral fin fold; and pharyngeal arch 3-7</t>
  </si>
  <si>
    <t>ENSORLG00000017969</t>
  </si>
  <si>
    <t>sppl2</t>
  </si>
  <si>
    <t>signal peptide peptidase-like 2 [Source:ZFIN;Acc:ZDB-GENE-030131-4265]</t>
  </si>
  <si>
    <t>ENSORLG00000017973</t>
  </si>
  <si>
    <t>arhgef18a</t>
  </si>
  <si>
    <t>rho/rac guanine nucleotide exchange factor (GEF) 18a [Source:ZFIN;Acc:ZDB-GENE-040516-14]</t>
  </si>
  <si>
    <t>ENSORLG00000017980</t>
  </si>
  <si>
    <t>insra</t>
  </si>
  <si>
    <t>insulin receptor a [Source:ZFIN;Acc:ZDB-GENE-020503-3]</t>
  </si>
  <si>
    <t>Orthologous to human INSR (insulin receptor)</t>
  </si>
  <si>
    <t>insra (HC)</t>
  </si>
  <si>
    <t>Cardiomyopathy (R)</t>
  </si>
  <si>
    <t>INSR</t>
  </si>
  <si>
    <t>Ubiquitous expression</t>
  </si>
  <si>
    <t>Insulin signaling pathway</t>
  </si>
  <si>
    <t>Multiple</t>
  </si>
  <si>
    <t>ENSORLG00000017988</t>
  </si>
  <si>
    <t>hiat1a</t>
  </si>
  <si>
    <t>hippocampus abundant transcript 1a [Source:ZFIN;Acc:ZDB-GENE-030131-834]</t>
  </si>
  <si>
    <t>ENSORLG00000029347</t>
  </si>
  <si>
    <t>vav3b</t>
  </si>
  <si>
    <t>ENSORLG00000022509</t>
  </si>
  <si>
    <t>ENSORLG00000020006</t>
  </si>
  <si>
    <t>zgc:92137</t>
  </si>
  <si>
    <t>zgc:92137 [Source:ZFIN;Acc:ZDB-GENE-040801-179]</t>
  </si>
  <si>
    <t>Heart specific DE. carbohydrate metabolic process</t>
  </si>
  <si>
    <t>ENSORLG00000011655</t>
  </si>
  <si>
    <t>men1</t>
  </si>
  <si>
    <t>multiple endocrine neoplasia I [Source:ZFIN;Acc:ZDB-GENE-991110-12]</t>
  </si>
  <si>
    <t>developmental and cancer gene, including heart phenotypes in mouse</t>
  </si>
  <si>
    <t>Part of chromatin and histone methyltransferase complex</t>
  </si>
  <si>
    <t>men1 (HC)</t>
  </si>
  <si>
    <t>Various cancer (endocrine) types</t>
  </si>
  <si>
    <t>MEN1 (HC)</t>
  </si>
  <si>
    <t>ENSORLG00000011682</t>
  </si>
  <si>
    <t>rtn3</t>
  </si>
  <si>
    <t>reticulon 3 [Source:ZFIN;Acc:ZDB-GENE-030710-5]</t>
  </si>
  <si>
    <t>Membrane trafficking, endoplasmic reticulum</t>
  </si>
  <si>
    <t>Primary localization endoplasmic reticulum, role in apoptosis induction, reduces production of amyloid-beta (potentially negative modulator of BACE1)</t>
  </si>
  <si>
    <t>rtn3 (HC)</t>
  </si>
  <si>
    <t>No - expression in gill, heart, musculature system, and nervous system</t>
  </si>
  <si>
    <t>RTN3</t>
  </si>
  <si>
    <t>(1) Broad expression, in breain, neuroendocrine tissues, and 23 other tissues; (2) (Low-)medium-high</t>
  </si>
  <si>
    <t>RTN3 upregulated in rat myodardial infarction (MI) model, overexpression promotes cardiomyocyte apoptosis and inhibites cardiomyocyte proliferation; RTN3 is direct target of miR-512-3p (PMID: 32406007); modulators in atherosclerosis (PMID: 20717916)</t>
  </si>
  <si>
    <t>ENSORLG00000011690</t>
  </si>
  <si>
    <t>si:dkey-106g10.7</t>
  </si>
  <si>
    <t>si:dkey-106g10.7 [Source:ZFIN;Acc:ZDB-GENE-160728-46]</t>
  </si>
  <si>
    <t>zinc finger protein involved in cancer in humans</t>
  </si>
  <si>
    <t>Properly mapped gene?</t>
  </si>
  <si>
    <t>si:dkey-106g10.7 (HC)</t>
  </si>
  <si>
    <t>Glioma</t>
  </si>
  <si>
    <t>C11orf95; should be ZFTA</t>
  </si>
  <si>
    <t>(1) Ubiquitous expression in ovary, endometrium, and 25 other tissues; (2) Low-medium</t>
  </si>
  <si>
    <t>ENSORLG00000012166</t>
  </si>
  <si>
    <t>mllt3</t>
  </si>
  <si>
    <t>MLLT3 super elongation complex subunit [Source:ZFIN;Acc:ZDB-GENE-050417-356]</t>
  </si>
  <si>
    <t>developmental and cancer gene, lots of mouse developmental phenotypes</t>
  </si>
  <si>
    <t>Transcription regulator</t>
  </si>
  <si>
    <t>mllt3 (HC)</t>
  </si>
  <si>
    <t>Many non-cardiac developmental pt</t>
  </si>
  <si>
    <t>MLLT3 (HC)</t>
  </si>
  <si>
    <t>() Ubiquitous expression; (2) Low-high</t>
  </si>
  <si>
    <t>(1) Multiple cancer types; (2) Kidney function, atrial fibrillation, systolic blood pressure</t>
  </si>
  <si>
    <t>ENSORLG00000022841</t>
  </si>
  <si>
    <t>H2AFZ</t>
  </si>
  <si>
    <t>histone H2A.Z [Source:NCBI gene;Acc:101172846]</t>
  </si>
  <si>
    <t>Embryonic lethal</t>
  </si>
  <si>
    <t>ENSORLG00000012217</t>
  </si>
  <si>
    <t>lrch4</t>
  </si>
  <si>
    <t>leucine-rich repeats and calponin homology (CH) domain containing 4 [Source:ZFIN;Acc:ZDB-GENE-060503-749]</t>
  </si>
  <si>
    <t>fish specific leucine rich repeat and actin binding protein. No phenotypes</t>
  </si>
  <si>
    <t>ENSORLG00000005452</t>
  </si>
  <si>
    <t>prkdc</t>
  </si>
  <si>
    <t>protein kinase, DNA-activated, catalytic subunit [Source:ZFIN;Acc:ZDB-GENE-030131-9008]</t>
  </si>
  <si>
    <t>Highly developmental gene, blood and all sorts of developmental issues</t>
  </si>
  <si>
    <t>ENSORLG00000005476</t>
  </si>
  <si>
    <t>arhgap29a</t>
  </si>
  <si>
    <t>Rho GTPase activating protein 29a [Source:ZFIN;Acc:ZDB-GENE-030131-9510]</t>
  </si>
  <si>
    <t>Orthologous to human ARHGAP29 (Rho GTPase activating protein 29)</t>
  </si>
  <si>
    <t>arhgap29a, arhgap29b</t>
  </si>
  <si>
    <t>arhgap29a (HC)</t>
  </si>
  <si>
    <t>No data - expression in pharyngula (24 hpf), cardiovascular system; also blood island, cranial vasculature, hatching gland</t>
  </si>
  <si>
    <t>No cardiac</t>
  </si>
  <si>
    <t>ARHGAP29</t>
  </si>
  <si>
    <t>(1) Cleft lip/palate; (2) Echocardiography, systolic blood pressure</t>
  </si>
  <si>
    <t>ENSORLG00000005598</t>
  </si>
  <si>
    <t>abca4a</t>
  </si>
  <si>
    <t>ATP-binding cassette, sub-family A (ABC1), member 4a [Source:ZFIN;Acc:ZDB-GENE-050517-3]</t>
  </si>
  <si>
    <t>ENSORLG00000030090</t>
  </si>
  <si>
    <t>tecrl2a</t>
  </si>
  <si>
    <t>trans-2,3-enoyl-CoA reductase-like 2a [Source:ZFIN;Acc:ZDB-GENE-131121-138]</t>
  </si>
  <si>
    <t>ENSORLG00000023186</t>
  </si>
  <si>
    <t>ENSORLG00000005626</t>
  </si>
  <si>
    <t>olfm3a</t>
  </si>
  <si>
    <t>ENSORLG00000006583</t>
  </si>
  <si>
    <t>slc35b3</t>
  </si>
  <si>
    <t>solute carrier family 35 member B3 [Source:ZFIN;Acc:ZDB-GENE-060312-46]</t>
  </si>
  <si>
    <t>ENSORLG00000012771</t>
  </si>
  <si>
    <t>toll-like receptor 1 [Source:NCBI gene;Acc:101163128]</t>
  </si>
  <si>
    <t>Immune system related, Orthologs in fish only</t>
  </si>
  <si>
    <t>Fish (medaka) specific gene</t>
  </si>
  <si>
    <t xml:space="preserve">Human (heart) relevance </t>
  </si>
  <si>
    <t>comment 1</t>
  </si>
  <si>
    <t>comment 2</t>
  </si>
  <si>
    <t>comment 3</t>
  </si>
  <si>
    <t>proteoglycan biosynthetis; expression in central nervous system</t>
  </si>
  <si>
    <t>previous name Golgin45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</si>
</sst>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.0000"/>
    <numFmt numFmtId="166" formatCode="#,##0.000"/>
  </numFmts>
  <fonts count="7">
    <font>
      <sz val="10"/>
      <color rgb="FF000000"/>
      <name val="Arial"/>
    </font>
    <font>
      <b/>
      <sz val="8"/>
      <name val="Roboto Mono"/>
    </font>
    <font>
      <sz val="8"/>
      <name val="Roboto Mono"/>
    </font>
    <font>
      <sz val="8"/>
      <color rgb="FF000000"/>
      <name val="Roboto Mono"/>
    </font>
    <font>
      <sz val="8"/>
      <color rgb="FF000000"/>
      <name val="&quot;docs-Roboto Mono&quot;"/>
    </font>
    <font>
      <b/>
      <sz val="10"/>
      <name val="Arial"/>
      <family val="2"/>
    </font>
    <font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999999"/>
        <bgColor rgb="FF999999"/>
      </patternFill>
    </fill>
    <fill>
      <patternFill patternType="solid">
        <fgColor rgb="FFD9D2E9"/>
        <bgColor rgb="FFD9D2E9"/>
      </patternFill>
    </fill>
    <fill>
      <patternFill patternType="solid">
        <fgColor rgb="FFF4CCCC"/>
        <bgColor rgb="FFF4CCCC"/>
      </patternFill>
    </fill>
    <fill>
      <patternFill patternType="solid">
        <fgColor rgb="FFE6B8AF"/>
        <bgColor rgb="FFE6B8AF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  <fill>
      <patternFill patternType="solid">
        <fgColor rgb="FFF6B26B"/>
        <bgColor rgb="FFF6B26B"/>
      </patternFill>
    </fill>
    <fill>
      <patternFill patternType="solid">
        <fgColor rgb="FF4A86E8"/>
        <bgColor rgb="FF4A86E8"/>
      </patternFill>
    </fill>
    <fill>
      <patternFill patternType="solid">
        <fgColor rgb="FF93C47D"/>
        <bgColor rgb="FF93C47D"/>
      </patternFill>
    </fill>
    <fill>
      <patternFill patternType="solid">
        <fgColor rgb="FFE06666"/>
        <bgColor rgb="FFE06666"/>
      </patternFill>
    </fill>
    <fill>
      <patternFill patternType="solid">
        <fgColor rgb="FF674EA7"/>
        <bgColor rgb="FF674EA7"/>
      </patternFill>
    </fill>
    <fill>
      <patternFill patternType="solid">
        <fgColor rgb="FF45818E"/>
        <bgColor rgb="FF45818E"/>
      </patternFill>
    </fill>
    <fill>
      <patternFill patternType="solid">
        <fgColor rgb="FFE69138"/>
        <bgColor rgb="FFE69138"/>
      </patternFill>
    </fill>
    <fill>
      <patternFill patternType="solid">
        <fgColor rgb="FF6AA84F"/>
        <bgColor rgb="FF6AA84F"/>
      </patternFill>
    </fill>
    <fill>
      <patternFill patternType="solid">
        <fgColor rgb="FFF1C232"/>
        <bgColor rgb="FFF1C232"/>
      </patternFill>
    </fill>
    <fill>
      <patternFill patternType="solid">
        <fgColor rgb="FF3D85C6"/>
        <bgColor rgb="FF3D85C6"/>
      </patternFill>
    </fill>
    <fill>
      <patternFill patternType="solid">
        <fgColor rgb="FFB7B7B7"/>
        <bgColor rgb="FFB7B7B7"/>
      </patternFill>
    </fill>
    <fill>
      <patternFill patternType="solid">
        <fgColor rgb="FFFFD966"/>
        <bgColor rgb="FFFFD966"/>
      </patternFill>
    </fill>
    <fill>
      <patternFill patternType="solid">
        <fgColor rgb="FFC27BA0"/>
        <bgColor rgb="FFC27BA0"/>
      </patternFill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CC4125"/>
        <bgColor rgb="FFCC4125"/>
      </patternFill>
    </fill>
    <fill>
      <patternFill patternType="solid">
        <fgColor rgb="FF3C78D8"/>
        <bgColor rgb="FF3C78D8"/>
      </patternFill>
    </fill>
    <fill>
      <patternFill patternType="solid">
        <fgColor rgb="FF76A5AF"/>
        <bgColor rgb="FF76A5AF"/>
      </patternFill>
    </fill>
    <fill>
      <patternFill patternType="solid">
        <fgColor rgb="FF805959"/>
        <bgColor rgb="FF805959"/>
      </patternFill>
    </fill>
    <fill>
      <patternFill patternType="solid">
        <fgColor rgb="FF1C4587"/>
        <bgColor rgb="FF1C4587"/>
      </patternFill>
    </fill>
    <fill>
      <patternFill patternType="solid">
        <fgColor rgb="FF38761D"/>
        <bgColor rgb="FF38761D"/>
      </patternFill>
    </fill>
    <fill>
      <patternFill patternType="solid">
        <fgColor rgb="FFCC0000"/>
        <bgColor rgb="FFCC0000"/>
      </patternFill>
    </fill>
    <fill>
      <patternFill patternType="solid">
        <fgColor rgb="FF1155CC"/>
        <bgColor rgb="FF1155CC"/>
      </patternFill>
    </fill>
    <fill>
      <patternFill patternType="solid">
        <fgColor rgb="FFFF9900"/>
        <bgColor rgb="FFFF9900"/>
      </patternFill>
    </fill>
    <fill>
      <patternFill patternType="solid">
        <fgColor rgb="FF9900FF"/>
        <bgColor rgb="FF9900FF"/>
      </patternFill>
    </fill>
    <fill>
      <patternFill patternType="solid">
        <fgColor rgb="FFBF9000"/>
        <bgColor rgb="FFBF9000"/>
      </patternFill>
    </fill>
    <fill>
      <patternFill patternType="solid">
        <fgColor rgb="FFA4C2F4"/>
        <bgColor rgb="FFA4C2F4"/>
      </patternFill>
    </fill>
    <fill>
      <patternFill patternType="solid">
        <fgColor rgb="FF980000"/>
        <bgColor rgb="FF980000"/>
      </patternFill>
    </fill>
    <fill>
      <patternFill patternType="solid">
        <fgColor rgb="FF0B5394"/>
        <bgColor rgb="FF0B5394"/>
      </patternFill>
    </fill>
    <fill>
      <patternFill patternType="solid">
        <fgColor rgb="FFD9EAD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left" vertical="top" wrapText="1"/>
    </xf>
    <xf numFmtId="0" fontId="1" fillId="8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0" xfId="0" applyFont="1"/>
    <xf numFmtId="0" fontId="1" fillId="9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0" fontId="2" fillId="7" borderId="0" xfId="0" applyFont="1" applyFill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166" fontId="2" fillId="0" borderId="0" xfId="0" applyNumberFormat="1" applyFont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1" fillId="12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4" borderId="0" xfId="0" applyFont="1" applyFill="1" applyAlignment="1">
      <alignment horizontal="left" vertical="top" wrapText="1"/>
    </xf>
    <xf numFmtId="0" fontId="1" fillId="15" borderId="0" xfId="0" applyFont="1" applyFill="1" applyAlignment="1">
      <alignment horizontal="left" vertical="top" wrapText="1"/>
    </xf>
    <xf numFmtId="0" fontId="1" fillId="16" borderId="0" xfId="0" applyFont="1" applyFill="1" applyAlignment="1">
      <alignment horizontal="left" vertical="top" wrapText="1"/>
    </xf>
    <xf numFmtId="0" fontId="1" fillId="17" borderId="0" xfId="0" applyFont="1" applyFill="1" applyAlignment="1">
      <alignment horizontal="left" vertical="top" wrapText="1"/>
    </xf>
    <xf numFmtId="0" fontId="1" fillId="18" borderId="0" xfId="0" applyFont="1" applyFill="1" applyAlignment="1">
      <alignment horizontal="left" vertical="top" wrapText="1"/>
    </xf>
    <xf numFmtId="0" fontId="1" fillId="19" borderId="0" xfId="0" applyFont="1" applyFill="1" applyAlignment="1">
      <alignment horizontal="left" vertical="top" wrapText="1"/>
    </xf>
    <xf numFmtId="0" fontId="1" fillId="20" borderId="0" xfId="0" applyFont="1" applyFill="1" applyAlignment="1">
      <alignment horizontal="left" vertical="top" wrapText="1"/>
    </xf>
    <xf numFmtId="0" fontId="1" fillId="21" borderId="0" xfId="0" applyFont="1" applyFill="1" applyAlignment="1">
      <alignment horizontal="left" vertical="top" wrapText="1"/>
    </xf>
    <xf numFmtId="0" fontId="1" fillId="22" borderId="0" xfId="0" applyFont="1" applyFill="1" applyAlignment="1">
      <alignment horizontal="left" vertical="top" wrapText="1"/>
    </xf>
    <xf numFmtId="0" fontId="1" fillId="23" borderId="0" xfId="0" applyFont="1" applyFill="1" applyAlignment="1">
      <alignment horizontal="left" vertical="top" wrapText="1"/>
    </xf>
    <xf numFmtId="0" fontId="1" fillId="24" borderId="0" xfId="0" applyFont="1" applyFill="1" applyAlignment="1">
      <alignment horizontal="left" vertical="top" wrapText="1"/>
    </xf>
    <xf numFmtId="0" fontId="1" fillId="25" borderId="0" xfId="0" applyFont="1" applyFill="1" applyAlignment="1">
      <alignment horizontal="left" vertical="top" wrapText="1"/>
    </xf>
    <xf numFmtId="0" fontId="1" fillId="26" borderId="0" xfId="0" applyFont="1" applyFill="1" applyAlignment="1">
      <alignment horizontal="left" vertical="top" wrapText="1"/>
    </xf>
    <xf numFmtId="0" fontId="1" fillId="27" borderId="0" xfId="0" applyFont="1" applyFill="1" applyAlignment="1">
      <alignment horizontal="left" vertical="top" wrapText="1"/>
    </xf>
    <xf numFmtId="0" fontId="1" fillId="28" borderId="0" xfId="0" applyFont="1" applyFill="1" applyAlignment="1">
      <alignment horizontal="left" vertical="top" wrapText="1"/>
    </xf>
    <xf numFmtId="0" fontId="1" fillId="29" borderId="0" xfId="0" applyFont="1" applyFill="1" applyAlignment="1">
      <alignment horizontal="left" vertical="top" wrapText="1"/>
    </xf>
    <xf numFmtId="0" fontId="1" fillId="30" borderId="0" xfId="0" applyFont="1" applyFill="1" applyAlignment="1">
      <alignment horizontal="left" vertical="top" wrapText="1"/>
    </xf>
    <xf numFmtId="0" fontId="1" fillId="31" borderId="0" xfId="0" applyFont="1" applyFill="1" applyAlignment="1">
      <alignment horizontal="left" vertical="top" wrapText="1"/>
    </xf>
    <xf numFmtId="0" fontId="1" fillId="32" borderId="0" xfId="0" applyFont="1" applyFill="1" applyAlignment="1">
      <alignment horizontal="left" vertical="top" wrapText="1"/>
    </xf>
    <xf numFmtId="0" fontId="1" fillId="33" borderId="0" xfId="0" applyFont="1" applyFill="1" applyAlignment="1">
      <alignment horizontal="left" vertical="top" wrapText="1"/>
    </xf>
    <xf numFmtId="0" fontId="1" fillId="34" borderId="0" xfId="0" applyFont="1" applyFill="1" applyAlignment="1">
      <alignment horizontal="left" vertical="top" wrapText="1"/>
    </xf>
    <xf numFmtId="0" fontId="1" fillId="35" borderId="0" xfId="0" applyFont="1" applyFill="1" applyAlignment="1">
      <alignment horizontal="left" vertical="top" wrapText="1"/>
    </xf>
    <xf numFmtId="0" fontId="1" fillId="36" borderId="0" xfId="0" applyFont="1" applyFill="1" applyAlignment="1">
      <alignment horizontal="left" vertical="top" wrapText="1"/>
    </xf>
    <xf numFmtId="0" fontId="1" fillId="37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164" fontId="6" fillId="0" borderId="0" xfId="0" applyNumberFormat="1" applyFont="1" applyAlignment="1">
      <alignment horizontal="left" vertical="top"/>
    </xf>
    <xf numFmtId="0" fontId="2" fillId="38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/>
    <xf numFmtId="166" fontId="2" fillId="0" borderId="0" xfId="0" applyNumberFormat="1" applyFont="1" applyAlignment="1">
      <alignment horizontal="left" vertical="top" wrapText="1"/>
    </xf>
    <xf numFmtId="0" fontId="2" fillId="7" borderId="0" xfId="0" applyFont="1" applyFill="1" applyAlignment="1">
      <alignment horizontal="left" vertical="top" wrapText="1"/>
    </xf>
    <xf numFmtId="0" fontId="2" fillId="38" borderId="0" xfId="0" applyFont="1" applyFill="1" applyAlignment="1">
      <alignment horizontal="left" vertical="top" wrapText="1"/>
    </xf>
    <xf numFmtId="0" fontId="0" fillId="38" borderId="0" xfId="0" applyFill="1"/>
    <xf numFmtId="0" fontId="3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" fillId="2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left" vertical="top" wrapText="1"/>
    </xf>
    <xf numFmtId="0" fontId="1" fillId="8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7" borderId="0" xfId="0" applyFont="1" applyFill="1" applyAlignment="1">
      <alignment horizontal="left" vertical="top" wrapText="1"/>
    </xf>
    <xf numFmtId="0" fontId="3" fillId="38" borderId="0" xfId="0" applyFont="1" applyFill="1" applyAlignment="1">
      <alignment horizontal="left" vertical="top" wrapText="1"/>
    </xf>
  </cellXfs>
  <cellStyles count="1">
    <cellStyle name="Normal" xfId="0" builtinId="0"/>
  </cellStyles>
  <dxfs count="4"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5CD"/>
          <bgColor rgb="FFFCE5CD"/>
        </patternFill>
      </fill>
    </dxf>
    <dxf>
      <fill>
        <patternFill patternType="solid">
          <fgColor rgb="FFC9DAF8"/>
          <bgColor rgb="FFC9DAF8"/>
        </patternFill>
      </fill>
    </dxf>
    <dxf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colors>
    <mruColors>
      <color rgb="FFD9E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N913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baseColWidth="10" defaultColWidth="12.6640625" defaultRowHeight="15.75" customHeight="1"/>
  <cols>
    <col min="1" max="1" width="7.83203125" customWidth="1"/>
    <col min="2" max="7" width="8.33203125" customWidth="1"/>
    <col min="8" max="8" width="16.33203125" bestFit="1" customWidth="1"/>
    <col min="9" max="20" width="8.33203125" customWidth="1"/>
    <col min="21" max="21" width="9.33203125" customWidth="1"/>
    <col min="22" max="23" width="8.33203125" customWidth="1"/>
    <col min="24" max="28" width="47" customWidth="1"/>
    <col min="29" max="30" width="13.1640625" customWidth="1"/>
    <col min="31" max="31" width="18.6640625" customWidth="1"/>
    <col min="32" max="32" width="29.5" customWidth="1"/>
    <col min="33" max="33" width="23.1640625" customWidth="1"/>
    <col min="34" max="34" width="19.1640625" customWidth="1"/>
    <col min="35" max="35" width="44.83203125" customWidth="1"/>
    <col min="36" max="37" width="47" customWidth="1"/>
    <col min="38" max="38" width="11.1640625" customWidth="1"/>
    <col min="39" max="40" width="25.83203125" customWidth="1"/>
  </cols>
  <sheetData>
    <row r="1" spans="1:40" ht="13">
      <c r="A1" s="1"/>
      <c r="B1" s="59" t="s">
        <v>0</v>
      </c>
      <c r="C1" s="50"/>
      <c r="D1" s="50"/>
      <c r="E1" s="60" t="s">
        <v>1</v>
      </c>
      <c r="F1" s="50"/>
      <c r="G1" s="50"/>
      <c r="H1" s="3"/>
      <c r="I1" s="61" t="s">
        <v>2</v>
      </c>
      <c r="J1" s="50"/>
      <c r="K1" s="50"/>
      <c r="L1" s="62" t="s">
        <v>3</v>
      </c>
      <c r="M1" s="50"/>
      <c r="N1" s="50"/>
      <c r="O1" s="63" t="s">
        <v>4</v>
      </c>
      <c r="P1" s="50"/>
      <c r="Q1" s="50"/>
      <c r="R1" s="50"/>
      <c r="S1" s="50"/>
      <c r="T1" s="50"/>
      <c r="U1" s="64" t="s">
        <v>5</v>
      </c>
      <c r="V1" s="50"/>
      <c r="W1" s="50"/>
      <c r="X1" s="50"/>
      <c r="Y1" s="65"/>
      <c r="Z1" s="50"/>
      <c r="AA1" s="50"/>
      <c r="AB1" s="9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</row>
    <row r="2" spans="1:40" ht="24">
      <c r="A2" s="1" t="s">
        <v>6</v>
      </c>
      <c r="B2" s="1" t="s">
        <v>7</v>
      </c>
      <c r="C2" s="1" t="s">
        <v>8</v>
      </c>
      <c r="D2" s="1" t="s">
        <v>9</v>
      </c>
      <c r="E2" s="2" t="s">
        <v>10</v>
      </c>
      <c r="F2" s="2" t="s">
        <v>11</v>
      </c>
      <c r="G2" s="2" t="s">
        <v>12</v>
      </c>
      <c r="H2" s="3" t="s">
        <v>13</v>
      </c>
      <c r="I2" s="4" t="s">
        <v>14</v>
      </c>
      <c r="J2" s="4" t="s">
        <v>15</v>
      </c>
      <c r="K2" s="4" t="s">
        <v>10</v>
      </c>
      <c r="L2" s="5" t="s">
        <v>14</v>
      </c>
      <c r="M2" s="5" t="s">
        <v>15</v>
      </c>
      <c r="N2" s="5" t="s">
        <v>10</v>
      </c>
      <c r="O2" s="6" t="s">
        <v>16</v>
      </c>
      <c r="P2" s="6" t="s">
        <v>17</v>
      </c>
      <c r="Q2" s="6" t="s">
        <v>18</v>
      </c>
      <c r="R2" s="6" t="s">
        <v>19</v>
      </c>
      <c r="S2" s="6" t="s">
        <v>20</v>
      </c>
      <c r="T2" s="6" t="s">
        <v>21</v>
      </c>
      <c r="U2" s="7" t="s">
        <v>22</v>
      </c>
      <c r="V2" s="7" t="s">
        <v>23</v>
      </c>
      <c r="W2" s="7" t="s">
        <v>24</v>
      </c>
      <c r="X2" s="7" t="s">
        <v>25</v>
      </c>
      <c r="Y2" s="8" t="s">
        <v>963</v>
      </c>
      <c r="Z2" s="8" t="s">
        <v>964</v>
      </c>
      <c r="AA2" s="8" t="s">
        <v>965</v>
      </c>
      <c r="AB2" s="8" t="s">
        <v>26</v>
      </c>
      <c r="AC2" s="8" t="s">
        <v>27</v>
      </c>
      <c r="AD2" s="8" t="s">
        <v>28</v>
      </c>
      <c r="AE2" s="8" t="s">
        <v>29</v>
      </c>
      <c r="AF2" s="8" t="s">
        <v>30</v>
      </c>
      <c r="AG2" s="8" t="s">
        <v>31</v>
      </c>
      <c r="AH2" s="8" t="s">
        <v>32</v>
      </c>
      <c r="AI2" s="8" t="s">
        <v>33</v>
      </c>
      <c r="AJ2" s="8" t="s">
        <v>34</v>
      </c>
      <c r="AK2" s="8" t="s">
        <v>35</v>
      </c>
      <c r="AL2" s="8" t="s">
        <v>36</v>
      </c>
      <c r="AM2" s="8" t="s">
        <v>37</v>
      </c>
      <c r="AN2" s="8" t="s">
        <v>962</v>
      </c>
    </row>
    <row r="3" spans="1:40" ht="36">
      <c r="A3" s="11">
        <v>1</v>
      </c>
      <c r="B3" s="12">
        <v>1</v>
      </c>
      <c r="C3" s="12">
        <v>11300000</v>
      </c>
      <c r="D3" s="12">
        <v>11335000</v>
      </c>
      <c r="E3" s="13">
        <v>3.6512262793999999</v>
      </c>
      <c r="F3" s="13">
        <v>-0.41266469779999998</v>
      </c>
      <c r="G3" s="12" t="s">
        <v>38</v>
      </c>
      <c r="H3" s="48" t="s">
        <v>39</v>
      </c>
      <c r="I3" s="13">
        <v>153.125647387345</v>
      </c>
      <c r="J3" s="14">
        <v>-2.8607471642303599</v>
      </c>
      <c r="K3" s="13">
        <v>23.666332448441899</v>
      </c>
      <c r="L3" s="13">
        <v>30.152728269073499</v>
      </c>
      <c r="M3" s="14">
        <v>-0.74820528679825604</v>
      </c>
      <c r="N3" s="13">
        <v>1.01261354629426</v>
      </c>
      <c r="O3" s="12">
        <v>0</v>
      </c>
      <c r="P3" s="12">
        <v>1</v>
      </c>
      <c r="Q3" s="12">
        <v>0</v>
      </c>
      <c r="R3" s="12">
        <v>46</v>
      </c>
      <c r="S3" s="12">
        <v>2762</v>
      </c>
      <c r="T3" s="12">
        <v>17540</v>
      </c>
      <c r="U3" s="12">
        <v>11284396</v>
      </c>
      <c r="V3" s="12">
        <v>11367675</v>
      </c>
      <c r="W3" s="12" t="e">
        <f>NA()</f>
        <v>#N/A</v>
      </c>
      <c r="X3" s="12" t="s">
        <v>40</v>
      </c>
      <c r="Y3" s="15"/>
      <c r="Z3" s="15" t="s">
        <v>41</v>
      </c>
      <c r="AA3" s="15"/>
      <c r="AB3" s="15" t="s">
        <v>42</v>
      </c>
      <c r="AC3" s="15" t="s">
        <v>43</v>
      </c>
      <c r="AD3" s="15" t="s">
        <v>44</v>
      </c>
      <c r="AE3" s="15" t="s">
        <v>45</v>
      </c>
      <c r="AF3" s="15" t="s">
        <v>46</v>
      </c>
      <c r="AG3" s="15" t="s">
        <v>47</v>
      </c>
      <c r="AH3" s="15" t="s">
        <v>48</v>
      </c>
      <c r="AI3" s="15" t="s">
        <v>49</v>
      </c>
      <c r="AJ3" s="15" t="s">
        <v>50</v>
      </c>
      <c r="AK3" s="15" t="s">
        <v>51</v>
      </c>
      <c r="AL3" s="15" t="s">
        <v>52</v>
      </c>
      <c r="AM3" s="15" t="s">
        <v>44</v>
      </c>
      <c r="AN3" s="15" t="s">
        <v>53</v>
      </c>
    </row>
    <row r="4" spans="1:40" ht="24">
      <c r="A4" s="16">
        <v>2</v>
      </c>
      <c r="B4" s="12">
        <v>1</v>
      </c>
      <c r="C4" s="12">
        <v>16270000</v>
      </c>
      <c r="D4" s="12">
        <v>16955000</v>
      </c>
      <c r="E4" s="13">
        <v>5.5209379240000001</v>
      </c>
      <c r="F4" s="13">
        <v>-0.50626077599999997</v>
      </c>
      <c r="G4" s="12" t="s">
        <v>38</v>
      </c>
      <c r="H4" s="12" t="s">
        <v>54</v>
      </c>
      <c r="I4" s="13">
        <v>212.42371118358901</v>
      </c>
      <c r="J4" s="14">
        <v>-0.126405163909448</v>
      </c>
      <c r="K4" s="13">
        <v>0.43780196090141599</v>
      </c>
      <c r="L4" s="13">
        <v>35.461555316623198</v>
      </c>
      <c r="M4" s="14">
        <v>0.207060790693566</v>
      </c>
      <c r="N4" s="13">
        <v>0.267420471560811</v>
      </c>
      <c r="O4" s="12">
        <v>1</v>
      </c>
      <c r="P4" s="12">
        <v>1</v>
      </c>
      <c r="Q4" s="12">
        <v>5</v>
      </c>
      <c r="R4" s="12">
        <v>11</v>
      </c>
      <c r="S4" s="12">
        <v>463</v>
      </c>
      <c r="T4" s="12">
        <v>1531</v>
      </c>
      <c r="U4" s="12">
        <v>16257245</v>
      </c>
      <c r="V4" s="12">
        <v>16272627</v>
      </c>
      <c r="W4" s="12" t="s">
        <v>55</v>
      </c>
      <c r="X4" s="12" t="s">
        <v>56</v>
      </c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</row>
    <row r="5" spans="1:40" ht="24">
      <c r="A5" s="16">
        <v>2</v>
      </c>
      <c r="B5" s="12">
        <v>1</v>
      </c>
      <c r="C5" s="12">
        <v>16270000</v>
      </c>
      <c r="D5" s="12">
        <v>16955000</v>
      </c>
      <c r="E5" s="13">
        <v>5.5209379240000001</v>
      </c>
      <c r="F5" s="13">
        <v>-0.50626077599999997</v>
      </c>
      <c r="G5" s="12" t="s">
        <v>38</v>
      </c>
      <c r="H5" s="12" t="s">
        <v>57</v>
      </c>
      <c r="I5" s="13">
        <v>82.585265559711999</v>
      </c>
      <c r="J5" s="14">
        <v>-1.04749335151168</v>
      </c>
      <c r="K5" s="13">
        <v>7.2789788352555203</v>
      </c>
      <c r="L5" s="13">
        <v>31.9322072997861</v>
      </c>
      <c r="M5" s="14">
        <v>7.4138095312164004E-2</v>
      </c>
      <c r="N5" s="13">
        <v>6.6457345142311899E-2</v>
      </c>
      <c r="O5" s="12">
        <v>0</v>
      </c>
      <c r="P5" s="12">
        <v>8</v>
      </c>
      <c r="Q5" s="12">
        <v>26</v>
      </c>
      <c r="R5" s="12">
        <v>68</v>
      </c>
      <c r="S5" s="12">
        <v>1395</v>
      </c>
      <c r="T5" s="12">
        <v>3619</v>
      </c>
      <c r="U5" s="12">
        <v>16275560</v>
      </c>
      <c r="V5" s="12">
        <v>16290890</v>
      </c>
      <c r="W5" s="12" t="s">
        <v>58</v>
      </c>
      <c r="X5" s="12" t="s">
        <v>59</v>
      </c>
      <c r="Y5" s="12"/>
      <c r="Z5" s="12"/>
      <c r="AA5" s="12" t="s">
        <v>60</v>
      </c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</row>
    <row r="6" spans="1:40" ht="13">
      <c r="A6" s="16">
        <v>2</v>
      </c>
      <c r="B6" s="12">
        <v>1</v>
      </c>
      <c r="C6" s="12">
        <v>16270000</v>
      </c>
      <c r="D6" s="12">
        <v>16955000</v>
      </c>
      <c r="E6" s="13">
        <v>5.5209379240000001</v>
      </c>
      <c r="F6" s="13">
        <v>-0.50626077599999997</v>
      </c>
      <c r="G6" s="12" t="s">
        <v>38</v>
      </c>
      <c r="H6" s="12" t="s">
        <v>61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2">
        <v>1</v>
      </c>
      <c r="P6" s="12">
        <v>10</v>
      </c>
      <c r="Q6" s="12">
        <v>8</v>
      </c>
      <c r="R6" s="12">
        <v>29</v>
      </c>
      <c r="S6" s="12">
        <v>736</v>
      </c>
      <c r="T6" s="12">
        <v>1872</v>
      </c>
      <c r="U6" s="12">
        <v>16288164</v>
      </c>
      <c r="V6" s="12">
        <v>16293716</v>
      </c>
      <c r="W6" s="12" t="e">
        <f t="shared" ref="W6:X6" si="0">NA()</f>
        <v>#N/A</v>
      </c>
      <c r="X6" s="12" t="e">
        <f t="shared" si="0"/>
        <v>#N/A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</row>
    <row r="7" spans="1:40" ht="24">
      <c r="A7" s="16">
        <v>2</v>
      </c>
      <c r="B7" s="12">
        <v>1</v>
      </c>
      <c r="C7" s="12">
        <v>16270000</v>
      </c>
      <c r="D7" s="12">
        <v>16955000</v>
      </c>
      <c r="E7" s="13">
        <v>5.5209379240000001</v>
      </c>
      <c r="F7" s="13">
        <v>-0.50626077599999997</v>
      </c>
      <c r="G7" s="12" t="s">
        <v>38</v>
      </c>
      <c r="H7" s="12" t="s">
        <v>62</v>
      </c>
      <c r="I7" s="17">
        <v>363.85131081862698</v>
      </c>
      <c r="J7" s="17">
        <v>-0.207806992884421</v>
      </c>
      <c r="K7" s="17">
        <v>1.0480357551313499</v>
      </c>
      <c r="L7" s="17">
        <v>152.69625711473401</v>
      </c>
      <c r="M7" s="17">
        <v>0.116447116665634</v>
      </c>
      <c r="N7" s="17">
        <v>0.15562039253825799</v>
      </c>
      <c r="O7" s="12">
        <v>0</v>
      </c>
      <c r="P7" s="12">
        <v>0</v>
      </c>
      <c r="Q7" s="12">
        <v>4</v>
      </c>
      <c r="R7" s="12">
        <v>12</v>
      </c>
      <c r="S7" s="12">
        <v>1157</v>
      </c>
      <c r="T7" s="12">
        <v>2920</v>
      </c>
      <c r="U7" s="12">
        <v>16292622</v>
      </c>
      <c r="V7" s="12">
        <v>16308063</v>
      </c>
      <c r="W7" s="12" t="s">
        <v>63</v>
      </c>
      <c r="X7" s="12" t="s">
        <v>64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</row>
    <row r="8" spans="1:40" ht="24">
      <c r="A8" s="16">
        <v>2</v>
      </c>
      <c r="B8" s="12">
        <v>1</v>
      </c>
      <c r="C8" s="12">
        <v>16270000</v>
      </c>
      <c r="D8" s="12">
        <v>16955000</v>
      </c>
      <c r="E8" s="13">
        <v>5.5209379240000001</v>
      </c>
      <c r="F8" s="13">
        <v>-0.50626077599999997</v>
      </c>
      <c r="G8" s="12" t="s">
        <v>38</v>
      </c>
      <c r="H8" s="12" t="s">
        <v>65</v>
      </c>
      <c r="I8" s="17">
        <v>1.6994802848589201</v>
      </c>
      <c r="J8" s="17">
        <v>-0.831438852321574</v>
      </c>
      <c r="K8" s="17">
        <v>0.94869869536935503</v>
      </c>
      <c r="L8" s="17">
        <v>0</v>
      </c>
      <c r="M8" s="17">
        <v>0</v>
      </c>
      <c r="N8" s="17">
        <v>0</v>
      </c>
      <c r="O8" s="12">
        <v>0</v>
      </c>
      <c r="P8" s="12">
        <v>3</v>
      </c>
      <c r="Q8" s="12">
        <v>4</v>
      </c>
      <c r="R8" s="12">
        <v>14</v>
      </c>
      <c r="S8" s="12">
        <v>532</v>
      </c>
      <c r="T8" s="12">
        <v>1590</v>
      </c>
      <c r="U8" s="12">
        <v>16310111</v>
      </c>
      <c r="V8" s="12">
        <v>16319954</v>
      </c>
      <c r="W8" s="12" t="e">
        <f t="shared" ref="W8:W12" si="1">NA()</f>
        <v>#N/A</v>
      </c>
      <c r="X8" s="12" t="s">
        <v>66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</row>
    <row r="9" spans="1:40" ht="13">
      <c r="A9" s="16">
        <v>2</v>
      </c>
      <c r="B9" s="12">
        <v>1</v>
      </c>
      <c r="C9" s="12">
        <v>16270000</v>
      </c>
      <c r="D9" s="12">
        <v>16955000</v>
      </c>
      <c r="E9" s="13">
        <v>5.5209379240000001</v>
      </c>
      <c r="F9" s="13">
        <v>-0.50626077599999997</v>
      </c>
      <c r="G9" s="12" t="s">
        <v>38</v>
      </c>
      <c r="H9" s="12" t="s">
        <v>67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2">
        <v>0</v>
      </c>
      <c r="P9" s="12">
        <v>22</v>
      </c>
      <c r="Q9" s="12">
        <v>0</v>
      </c>
      <c r="R9" s="12">
        <v>94</v>
      </c>
      <c r="S9" s="12">
        <v>0</v>
      </c>
      <c r="T9" s="12">
        <v>1046</v>
      </c>
      <c r="U9" s="12">
        <v>16374686</v>
      </c>
      <c r="V9" s="12">
        <v>16376329</v>
      </c>
      <c r="W9" s="12" t="e">
        <f t="shared" si="1"/>
        <v>#N/A</v>
      </c>
      <c r="X9" s="12" t="e">
        <f t="shared" ref="X9:X11" si="2">NA()</f>
        <v>#N/A</v>
      </c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</row>
    <row r="10" spans="1:40" ht="13">
      <c r="A10" s="16">
        <v>2</v>
      </c>
      <c r="B10" s="12">
        <v>1</v>
      </c>
      <c r="C10" s="12">
        <v>16270000</v>
      </c>
      <c r="D10" s="12">
        <v>16955000</v>
      </c>
      <c r="E10" s="13">
        <v>5.5209379240000001</v>
      </c>
      <c r="F10" s="13">
        <v>-0.50626077599999997</v>
      </c>
      <c r="G10" s="12" t="s">
        <v>38</v>
      </c>
      <c r="H10" s="12" t="s">
        <v>68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2">
        <v>0</v>
      </c>
      <c r="P10" s="12">
        <v>2</v>
      </c>
      <c r="Q10" s="12">
        <v>0</v>
      </c>
      <c r="R10" s="12">
        <v>24</v>
      </c>
      <c r="S10" s="12">
        <v>3</v>
      </c>
      <c r="T10" s="12">
        <v>1136</v>
      </c>
      <c r="U10" s="12">
        <v>16529591</v>
      </c>
      <c r="V10" s="12">
        <v>16534929</v>
      </c>
      <c r="W10" s="12" t="e">
        <f t="shared" si="1"/>
        <v>#N/A</v>
      </c>
      <c r="X10" s="12" t="e">
        <f t="shared" si="2"/>
        <v>#N/A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</row>
    <row r="11" spans="1:40" ht="13">
      <c r="A11" s="16">
        <v>2</v>
      </c>
      <c r="B11" s="12">
        <v>1</v>
      </c>
      <c r="C11" s="12">
        <v>16270000</v>
      </c>
      <c r="D11" s="12">
        <v>16955000</v>
      </c>
      <c r="E11" s="13">
        <v>5.5209379240000001</v>
      </c>
      <c r="F11" s="13">
        <v>-0.50626077599999997</v>
      </c>
      <c r="G11" s="12" t="s">
        <v>38</v>
      </c>
      <c r="H11" s="12" t="s">
        <v>69</v>
      </c>
      <c r="I11" s="17">
        <v>19.992831984758102</v>
      </c>
      <c r="J11" s="17">
        <v>0.39447468986376</v>
      </c>
      <c r="K11" s="17">
        <v>0.78147600242106396</v>
      </c>
      <c r="L11" s="17">
        <v>5.4291274662536804</v>
      </c>
      <c r="M11" s="17">
        <v>-0.31697958748295302</v>
      </c>
      <c r="N11" s="17">
        <v>0.23502429748152601</v>
      </c>
      <c r="O11" s="12">
        <v>0</v>
      </c>
      <c r="P11" s="12">
        <v>1</v>
      </c>
      <c r="Q11" s="12">
        <v>0</v>
      </c>
      <c r="R11" s="12">
        <v>8</v>
      </c>
      <c r="S11" s="12">
        <v>4</v>
      </c>
      <c r="T11" s="12">
        <v>1446</v>
      </c>
      <c r="U11" s="12">
        <v>16538339</v>
      </c>
      <c r="V11" s="12">
        <v>16540560</v>
      </c>
      <c r="W11" s="12" t="e">
        <f t="shared" si="1"/>
        <v>#N/A</v>
      </c>
      <c r="X11" s="12" t="e">
        <f t="shared" si="2"/>
        <v>#N/A</v>
      </c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1:40" ht="24">
      <c r="A12" s="16">
        <v>2</v>
      </c>
      <c r="B12" s="12">
        <v>1</v>
      </c>
      <c r="C12" s="12">
        <v>16270000</v>
      </c>
      <c r="D12" s="12">
        <v>16955000</v>
      </c>
      <c r="E12" s="13">
        <v>5.5209379240000001</v>
      </c>
      <c r="F12" s="13">
        <v>-0.50626077599999997</v>
      </c>
      <c r="G12" s="12" t="s">
        <v>38</v>
      </c>
      <c r="H12" s="12" t="s">
        <v>70</v>
      </c>
      <c r="I12" s="17">
        <v>23.895648576619799</v>
      </c>
      <c r="J12" s="17">
        <v>0.36852526869430302</v>
      </c>
      <c r="K12" s="17">
        <v>0.65850638665776395</v>
      </c>
      <c r="L12" s="17">
        <v>7.5033433064060899</v>
      </c>
      <c r="M12" s="17">
        <v>-0.13072561534186</v>
      </c>
      <c r="N12" s="17">
        <v>8.8485687126335102E-2</v>
      </c>
      <c r="O12" s="12">
        <v>0</v>
      </c>
      <c r="P12" s="12">
        <v>16</v>
      </c>
      <c r="Q12" s="12">
        <v>0</v>
      </c>
      <c r="R12" s="12">
        <v>46</v>
      </c>
      <c r="S12" s="12">
        <v>2</v>
      </c>
      <c r="T12" s="12">
        <v>2355</v>
      </c>
      <c r="U12" s="12">
        <v>16541976</v>
      </c>
      <c r="V12" s="12">
        <v>16551417</v>
      </c>
      <c r="W12" s="12" t="e">
        <f t="shared" si="1"/>
        <v>#N/A</v>
      </c>
      <c r="X12" s="12" t="s">
        <v>71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0" ht="24">
      <c r="A13" s="16">
        <v>2</v>
      </c>
      <c r="B13" s="12">
        <v>1</v>
      </c>
      <c r="C13" s="12">
        <v>16270000</v>
      </c>
      <c r="D13" s="12">
        <v>16955000</v>
      </c>
      <c r="E13" s="13">
        <v>5.5209379240000001</v>
      </c>
      <c r="F13" s="13">
        <v>-0.50626077599999997</v>
      </c>
      <c r="G13" s="12" t="s">
        <v>38</v>
      </c>
      <c r="H13" s="12" t="s">
        <v>72</v>
      </c>
      <c r="I13" s="17">
        <v>17.012383240271799</v>
      </c>
      <c r="J13" s="17">
        <v>0.13379082864486999</v>
      </c>
      <c r="K13" s="17">
        <v>0.16345077403847999</v>
      </c>
      <c r="L13" s="17">
        <v>4.5255624515281196</v>
      </c>
      <c r="M13" s="17">
        <v>0.43507059121758401</v>
      </c>
      <c r="N13" s="17">
        <v>0.34980957275956998</v>
      </c>
      <c r="O13" s="12">
        <v>0</v>
      </c>
      <c r="P13" s="12">
        <v>11</v>
      </c>
      <c r="Q13" s="12">
        <v>0</v>
      </c>
      <c r="R13" s="12">
        <v>43</v>
      </c>
      <c r="S13" s="12">
        <v>2</v>
      </c>
      <c r="T13" s="12">
        <v>2245</v>
      </c>
      <c r="U13" s="12">
        <v>16543452</v>
      </c>
      <c r="V13" s="12">
        <v>16552007</v>
      </c>
      <c r="W13" s="12" t="s">
        <v>73</v>
      </c>
      <c r="X13" s="12" t="s">
        <v>74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</row>
    <row r="14" spans="1:40" ht="13">
      <c r="A14" s="16">
        <v>2</v>
      </c>
      <c r="B14" s="12">
        <v>1</v>
      </c>
      <c r="C14" s="12">
        <v>16270000</v>
      </c>
      <c r="D14" s="12">
        <v>16955000</v>
      </c>
      <c r="E14" s="13">
        <v>5.5209379240000001</v>
      </c>
      <c r="F14" s="13">
        <v>-0.50626077599999997</v>
      </c>
      <c r="G14" s="12" t="s">
        <v>38</v>
      </c>
      <c r="H14" s="12" t="s">
        <v>75</v>
      </c>
      <c r="I14" s="17">
        <v>2300.54717626924</v>
      </c>
      <c r="J14" s="17">
        <v>-0.75515473242951003</v>
      </c>
      <c r="K14" s="17">
        <v>4.1352864016871003</v>
      </c>
      <c r="L14" s="17">
        <v>110.74161891037301</v>
      </c>
      <c r="M14" s="17">
        <v>1.1071339539171601</v>
      </c>
      <c r="N14" s="17">
        <v>3.6843777555395998</v>
      </c>
      <c r="O14" s="12">
        <v>0</v>
      </c>
      <c r="P14" s="12">
        <v>35</v>
      </c>
      <c r="Q14" s="12">
        <v>0</v>
      </c>
      <c r="R14" s="12">
        <v>43</v>
      </c>
      <c r="S14" s="12">
        <v>10</v>
      </c>
      <c r="T14" s="12">
        <v>7765</v>
      </c>
      <c r="U14" s="12">
        <v>16557526</v>
      </c>
      <c r="V14" s="12">
        <v>16567709</v>
      </c>
      <c r="W14" s="12" t="s">
        <v>76</v>
      </c>
      <c r="X14" s="12" t="s">
        <v>77</v>
      </c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</row>
    <row r="15" spans="1:40" ht="36">
      <c r="A15" s="16">
        <v>2</v>
      </c>
      <c r="B15" s="12">
        <v>1</v>
      </c>
      <c r="C15" s="12">
        <v>16270000</v>
      </c>
      <c r="D15" s="12">
        <v>16955000</v>
      </c>
      <c r="E15" s="13">
        <v>5.5209379240000001</v>
      </c>
      <c r="F15" s="13">
        <v>-0.50626077599999997</v>
      </c>
      <c r="G15" s="12" t="s">
        <v>38</v>
      </c>
      <c r="H15" s="12" t="s">
        <v>78</v>
      </c>
      <c r="I15" s="17">
        <v>9.2616608362158992</v>
      </c>
      <c r="J15" s="17">
        <v>-0.89985494679384004</v>
      </c>
      <c r="K15" s="17">
        <v>1.4010311589270501</v>
      </c>
      <c r="L15" s="17">
        <v>1170.6220341037099</v>
      </c>
      <c r="M15" s="17">
        <v>-1.3417810119301099</v>
      </c>
      <c r="N15" s="17">
        <v>10.0144404391288</v>
      </c>
      <c r="O15" s="12">
        <v>0</v>
      </c>
      <c r="P15" s="12">
        <v>0</v>
      </c>
      <c r="Q15" s="12">
        <v>0</v>
      </c>
      <c r="R15" s="12">
        <v>22</v>
      </c>
      <c r="S15" s="12">
        <v>2</v>
      </c>
      <c r="T15" s="12">
        <v>1016</v>
      </c>
      <c r="U15" s="12">
        <v>16568818</v>
      </c>
      <c r="V15" s="12">
        <v>16581072</v>
      </c>
      <c r="W15" s="12" t="s">
        <v>79</v>
      </c>
      <c r="X15" s="12" t="s">
        <v>80</v>
      </c>
      <c r="Y15" s="12"/>
      <c r="Z15" s="12"/>
      <c r="AA15" s="12"/>
      <c r="AB15" s="12"/>
      <c r="AC15" s="12" t="s">
        <v>44</v>
      </c>
      <c r="AD15" s="12" t="s">
        <v>44</v>
      </c>
      <c r="AE15" s="12" t="s">
        <v>81</v>
      </c>
      <c r="AF15" s="12" t="s">
        <v>82</v>
      </c>
      <c r="AG15" s="12" t="s">
        <v>83</v>
      </c>
      <c r="AH15" s="12" t="s">
        <v>84</v>
      </c>
      <c r="AI15" s="12"/>
      <c r="AJ15" s="12" t="s">
        <v>85</v>
      </c>
      <c r="AK15" s="12" t="s">
        <v>86</v>
      </c>
      <c r="AL15" s="12" t="s">
        <v>87</v>
      </c>
      <c r="AM15" s="12" t="s">
        <v>53</v>
      </c>
      <c r="AN15" s="12" t="s">
        <v>53</v>
      </c>
    </row>
    <row r="16" spans="1:40" ht="13">
      <c r="A16" s="16">
        <v>2</v>
      </c>
      <c r="B16" s="12">
        <v>1</v>
      </c>
      <c r="C16" s="12">
        <v>16270000</v>
      </c>
      <c r="D16" s="12">
        <v>16955000</v>
      </c>
      <c r="E16" s="13">
        <v>5.5209379240000001</v>
      </c>
      <c r="F16" s="13">
        <v>-0.50626077599999997</v>
      </c>
      <c r="G16" s="12" t="s">
        <v>38</v>
      </c>
      <c r="H16" s="12" t="s">
        <v>88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2">
        <v>0</v>
      </c>
      <c r="P16" s="12">
        <v>2</v>
      </c>
      <c r="Q16" s="12">
        <v>0</v>
      </c>
      <c r="R16" s="12">
        <v>65</v>
      </c>
      <c r="S16" s="12">
        <v>3</v>
      </c>
      <c r="T16" s="12">
        <v>670</v>
      </c>
      <c r="U16" s="12">
        <v>16593559</v>
      </c>
      <c r="V16" s="12">
        <v>16597674</v>
      </c>
      <c r="W16" s="12" t="e">
        <f t="shared" ref="W16:X16" si="3">NA()</f>
        <v>#N/A</v>
      </c>
      <c r="X16" s="12" t="e">
        <f t="shared" si="3"/>
        <v>#N/A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</row>
    <row r="17" spans="1:40" ht="24">
      <c r="A17" s="16">
        <v>2</v>
      </c>
      <c r="B17" s="12">
        <v>1</v>
      </c>
      <c r="C17" s="12">
        <v>16270000</v>
      </c>
      <c r="D17" s="12">
        <v>16955000</v>
      </c>
      <c r="E17" s="13">
        <v>5.5209379240000001</v>
      </c>
      <c r="F17" s="13">
        <v>-0.50626077599999997</v>
      </c>
      <c r="G17" s="12" t="s">
        <v>38</v>
      </c>
      <c r="H17" s="12" t="s">
        <v>89</v>
      </c>
      <c r="I17" s="17">
        <v>0.92942504121015701</v>
      </c>
      <c r="J17" s="17">
        <v>8.1684368077701394E-2</v>
      </c>
      <c r="K17" s="17">
        <v>6.6395306662311596E-2</v>
      </c>
      <c r="L17" s="17">
        <v>0</v>
      </c>
      <c r="M17" s="17">
        <v>0</v>
      </c>
      <c r="N17" s="17">
        <v>0</v>
      </c>
      <c r="O17" s="12">
        <v>0</v>
      </c>
      <c r="P17" s="12">
        <v>0</v>
      </c>
      <c r="Q17" s="12">
        <v>0</v>
      </c>
      <c r="R17" s="12">
        <v>15</v>
      </c>
      <c r="S17" s="12">
        <v>0</v>
      </c>
      <c r="T17" s="12">
        <v>1101</v>
      </c>
      <c r="U17" s="12">
        <v>16606956</v>
      </c>
      <c r="V17" s="12">
        <v>16614085</v>
      </c>
      <c r="W17" s="12" t="s">
        <v>90</v>
      </c>
      <c r="X17" s="12" t="s">
        <v>91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</row>
    <row r="18" spans="1:40" ht="24">
      <c r="A18" s="16">
        <v>2</v>
      </c>
      <c r="B18" s="12">
        <v>1</v>
      </c>
      <c r="C18" s="12">
        <v>16270000</v>
      </c>
      <c r="D18" s="12">
        <v>16955000</v>
      </c>
      <c r="E18" s="13">
        <v>5.5209379240000001</v>
      </c>
      <c r="F18" s="13">
        <v>-0.50626077599999997</v>
      </c>
      <c r="G18" s="12" t="s">
        <v>38</v>
      </c>
      <c r="H18" s="12" t="s">
        <v>92</v>
      </c>
      <c r="I18" s="17">
        <v>57.9852252923557</v>
      </c>
      <c r="J18" s="17">
        <v>-0.37212744909339601</v>
      </c>
      <c r="K18" s="17">
        <v>0.93283317176560399</v>
      </c>
      <c r="L18" s="17">
        <v>422.45893397052203</v>
      </c>
      <c r="M18" s="17">
        <v>-1.5799117790778701</v>
      </c>
      <c r="N18" s="17">
        <v>11.6527721136588</v>
      </c>
      <c r="O18" s="12">
        <v>0</v>
      </c>
      <c r="P18" s="12">
        <v>2</v>
      </c>
      <c r="Q18" s="12">
        <v>0</v>
      </c>
      <c r="R18" s="12">
        <v>42</v>
      </c>
      <c r="S18" s="12">
        <v>2</v>
      </c>
      <c r="T18" s="12">
        <v>2354</v>
      </c>
      <c r="U18" s="12">
        <v>16614691</v>
      </c>
      <c r="V18" s="12">
        <v>16623713</v>
      </c>
      <c r="W18" s="12" t="s">
        <v>93</v>
      </c>
      <c r="X18" s="12" t="s">
        <v>94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</row>
    <row r="19" spans="1:40" ht="13">
      <c r="A19" s="16">
        <v>2</v>
      </c>
      <c r="B19" s="12">
        <v>1</v>
      </c>
      <c r="C19" s="12">
        <v>16270000</v>
      </c>
      <c r="D19" s="12">
        <v>16955000</v>
      </c>
      <c r="E19" s="13">
        <v>5.5209379240000001</v>
      </c>
      <c r="F19" s="13">
        <v>-0.50626077599999997</v>
      </c>
      <c r="G19" s="12" t="s">
        <v>38</v>
      </c>
      <c r="H19" s="12" t="s">
        <v>95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2">
        <v>0</v>
      </c>
      <c r="P19" s="12">
        <v>0</v>
      </c>
      <c r="Q19" s="12">
        <v>0</v>
      </c>
      <c r="R19" s="12">
        <v>6</v>
      </c>
      <c r="S19" s="12">
        <v>1</v>
      </c>
      <c r="T19" s="12">
        <v>591</v>
      </c>
      <c r="U19" s="12">
        <v>16622450</v>
      </c>
      <c r="V19" s="12">
        <v>16623713</v>
      </c>
      <c r="W19" s="12" t="s">
        <v>96</v>
      </c>
      <c r="X19" s="12" t="e">
        <f>NA()</f>
        <v>#N/A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1:40" ht="24">
      <c r="A20" s="16">
        <v>2</v>
      </c>
      <c r="B20" s="12">
        <v>1</v>
      </c>
      <c r="C20" s="12">
        <v>16270000</v>
      </c>
      <c r="D20" s="12">
        <v>16955000</v>
      </c>
      <c r="E20" s="13">
        <v>5.5209379240000001</v>
      </c>
      <c r="F20" s="13">
        <v>-0.50626077599999997</v>
      </c>
      <c r="G20" s="12" t="s">
        <v>38</v>
      </c>
      <c r="H20" s="12" t="s">
        <v>97</v>
      </c>
      <c r="I20" s="17">
        <v>354.74332641000001</v>
      </c>
      <c r="J20" s="17">
        <v>0.69475511498244302</v>
      </c>
      <c r="K20" s="17">
        <v>3.6188307429571598</v>
      </c>
      <c r="L20" s="17">
        <v>183.25026103960701</v>
      </c>
      <c r="M20" s="17">
        <v>-1.22048004184297</v>
      </c>
      <c r="N20" s="17">
        <v>5.6253256262508797</v>
      </c>
      <c r="O20" s="12">
        <v>0</v>
      </c>
      <c r="P20" s="12">
        <v>23</v>
      </c>
      <c r="Q20" s="12">
        <v>1</v>
      </c>
      <c r="R20" s="12">
        <v>92</v>
      </c>
      <c r="S20" s="12">
        <v>6</v>
      </c>
      <c r="T20" s="12">
        <v>3178</v>
      </c>
      <c r="U20" s="12">
        <v>16626662</v>
      </c>
      <c r="V20" s="12">
        <v>16639409</v>
      </c>
      <c r="W20" s="12" t="s">
        <v>98</v>
      </c>
      <c r="X20" s="12" t="s">
        <v>99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1:40" ht="24">
      <c r="A21" s="16">
        <v>2</v>
      </c>
      <c r="B21" s="12">
        <v>1</v>
      </c>
      <c r="C21" s="12">
        <v>16270000</v>
      </c>
      <c r="D21" s="12">
        <v>16955000</v>
      </c>
      <c r="E21" s="13">
        <v>5.5209379240000001</v>
      </c>
      <c r="F21" s="13">
        <v>-0.50626077599999997</v>
      </c>
      <c r="G21" s="12" t="s">
        <v>38</v>
      </c>
      <c r="H21" s="12" t="s">
        <v>100</v>
      </c>
      <c r="I21" s="17">
        <v>0</v>
      </c>
      <c r="J21" s="17">
        <v>0</v>
      </c>
      <c r="K21" s="17">
        <v>0</v>
      </c>
      <c r="L21" s="17">
        <v>680.67508950399304</v>
      </c>
      <c r="M21" s="17">
        <v>-1.34691464787449</v>
      </c>
      <c r="N21" s="17">
        <v>4.3727030035221501</v>
      </c>
      <c r="O21" s="12">
        <v>0</v>
      </c>
      <c r="P21" s="12">
        <v>0</v>
      </c>
      <c r="Q21" s="12">
        <v>0</v>
      </c>
      <c r="R21" s="12">
        <v>21</v>
      </c>
      <c r="S21" s="12">
        <v>2</v>
      </c>
      <c r="T21" s="12">
        <v>1056</v>
      </c>
      <c r="U21" s="12">
        <v>16638222</v>
      </c>
      <c r="V21" s="12">
        <v>16642587</v>
      </c>
      <c r="W21" s="12" t="s">
        <v>101</v>
      </c>
      <c r="X21" s="12" t="e">
        <f>NA()</f>
        <v>#N/A</v>
      </c>
      <c r="Y21" s="12"/>
      <c r="Z21" s="12"/>
      <c r="AA21" s="12"/>
      <c r="AB21" s="12" t="s">
        <v>102</v>
      </c>
      <c r="AC21" s="12" t="s">
        <v>44</v>
      </c>
      <c r="AD21" s="12" t="s">
        <v>44</v>
      </c>
      <c r="AE21" s="12" t="s">
        <v>103</v>
      </c>
      <c r="AF21" s="12"/>
      <c r="AG21" s="12"/>
      <c r="AH21" s="12" t="s">
        <v>104</v>
      </c>
      <c r="AI21" s="12"/>
      <c r="AJ21" s="12"/>
      <c r="AK21" s="12"/>
      <c r="AL21" s="12" t="s">
        <v>87</v>
      </c>
      <c r="AM21" s="12" t="s">
        <v>44</v>
      </c>
      <c r="AN21" s="12" t="s">
        <v>53</v>
      </c>
    </row>
    <row r="22" spans="1:40" ht="24">
      <c r="A22" s="16">
        <v>2</v>
      </c>
      <c r="B22" s="12">
        <v>1</v>
      </c>
      <c r="C22" s="12">
        <v>16270000</v>
      </c>
      <c r="D22" s="12">
        <v>16955000</v>
      </c>
      <c r="E22" s="13">
        <v>5.5209379240000001</v>
      </c>
      <c r="F22" s="13">
        <v>-0.50626077599999997</v>
      </c>
      <c r="G22" s="12" t="s">
        <v>38</v>
      </c>
      <c r="H22" s="12" t="s">
        <v>105</v>
      </c>
      <c r="I22" s="17">
        <v>1.1643604141117001</v>
      </c>
      <c r="J22" s="17">
        <v>0.14794833445043201</v>
      </c>
      <c r="K22" s="17">
        <v>0.13585737427207301</v>
      </c>
      <c r="L22" s="17">
        <v>0</v>
      </c>
      <c r="M22" s="17">
        <v>0</v>
      </c>
      <c r="N22" s="17">
        <v>0</v>
      </c>
      <c r="O22" s="12">
        <v>0</v>
      </c>
      <c r="P22" s="12">
        <v>0</v>
      </c>
      <c r="Q22" s="12">
        <v>0</v>
      </c>
      <c r="R22" s="12">
        <v>16</v>
      </c>
      <c r="S22" s="12">
        <v>0</v>
      </c>
      <c r="T22" s="12">
        <v>961</v>
      </c>
      <c r="U22" s="12">
        <v>16644542</v>
      </c>
      <c r="V22" s="12">
        <v>16651322</v>
      </c>
      <c r="W22" s="12" t="s">
        <v>106</v>
      </c>
      <c r="X22" s="12" t="s">
        <v>107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</row>
    <row r="23" spans="1:40" ht="24">
      <c r="A23" s="16">
        <v>2</v>
      </c>
      <c r="B23" s="12">
        <v>1</v>
      </c>
      <c r="C23" s="12">
        <v>16270000</v>
      </c>
      <c r="D23" s="12">
        <v>16955000</v>
      </c>
      <c r="E23" s="13">
        <v>5.5209379240000001</v>
      </c>
      <c r="F23" s="13">
        <v>-0.50626077599999997</v>
      </c>
      <c r="G23" s="12" t="s">
        <v>38</v>
      </c>
      <c r="H23" s="12" t="s">
        <v>108</v>
      </c>
      <c r="I23" s="17">
        <v>11.0167141249733</v>
      </c>
      <c r="J23" s="17">
        <v>0.302674533682457</v>
      </c>
      <c r="K23" s="17">
        <v>0.409866631380438</v>
      </c>
      <c r="L23" s="17">
        <v>0</v>
      </c>
      <c r="M23" s="17">
        <v>0</v>
      </c>
      <c r="N23" s="17">
        <v>0</v>
      </c>
      <c r="O23" s="12">
        <v>0</v>
      </c>
      <c r="P23" s="12">
        <v>4</v>
      </c>
      <c r="Q23" s="12">
        <v>0</v>
      </c>
      <c r="R23" s="12">
        <v>62</v>
      </c>
      <c r="S23" s="12">
        <v>1</v>
      </c>
      <c r="T23" s="12">
        <v>5459</v>
      </c>
      <c r="U23" s="12">
        <v>16651296</v>
      </c>
      <c r="V23" s="12">
        <v>16668613</v>
      </c>
      <c r="W23" s="12" t="s">
        <v>104</v>
      </c>
      <c r="X23" s="12" t="s">
        <v>109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</row>
    <row r="24" spans="1:40" ht="13">
      <c r="A24" s="16">
        <v>2</v>
      </c>
      <c r="B24" s="12">
        <v>1</v>
      </c>
      <c r="C24" s="12">
        <v>16270000</v>
      </c>
      <c r="D24" s="12">
        <v>16955000</v>
      </c>
      <c r="E24" s="13">
        <v>5.5209379240000001</v>
      </c>
      <c r="F24" s="13">
        <v>-0.50626077599999997</v>
      </c>
      <c r="G24" s="12" t="s">
        <v>38</v>
      </c>
      <c r="H24" s="12" t="s">
        <v>110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2">
        <v>0</v>
      </c>
      <c r="P24" s="12">
        <v>4</v>
      </c>
      <c r="Q24" s="12">
        <v>0</v>
      </c>
      <c r="R24" s="12">
        <v>30</v>
      </c>
      <c r="S24" s="12">
        <v>1</v>
      </c>
      <c r="T24" s="12">
        <v>822</v>
      </c>
      <c r="U24" s="12">
        <v>16662580</v>
      </c>
      <c r="V24" s="12">
        <v>16665662</v>
      </c>
      <c r="W24" s="12" t="s">
        <v>111</v>
      </c>
      <c r="X24" s="12" t="e">
        <f>NA()</f>
        <v>#N/A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 t="s">
        <v>53</v>
      </c>
      <c r="AN24" s="12" t="s">
        <v>53</v>
      </c>
    </row>
    <row r="25" spans="1:40" ht="72">
      <c r="A25" s="16">
        <v>2</v>
      </c>
      <c r="B25" s="12">
        <v>1</v>
      </c>
      <c r="C25" s="12">
        <v>16270000</v>
      </c>
      <c r="D25" s="12">
        <v>16955000</v>
      </c>
      <c r="E25" s="13">
        <v>5.5209379240000001</v>
      </c>
      <c r="F25" s="13">
        <v>-0.50626077599999997</v>
      </c>
      <c r="G25" s="12" t="s">
        <v>38</v>
      </c>
      <c r="H25" s="12" t="s">
        <v>112</v>
      </c>
      <c r="I25" s="17">
        <v>883.17722243749995</v>
      </c>
      <c r="J25" s="17">
        <v>-1.22178953060022</v>
      </c>
      <c r="K25" s="17">
        <v>15.400693315354101</v>
      </c>
      <c r="L25" s="17">
        <v>1.3186011128745001</v>
      </c>
      <c r="M25" s="17">
        <v>-1.1615649995821999</v>
      </c>
      <c r="N25" s="17">
        <v>0.89577948745032798</v>
      </c>
      <c r="O25" s="12">
        <v>0</v>
      </c>
      <c r="P25" s="12">
        <v>0</v>
      </c>
      <c r="Q25" s="12">
        <v>0</v>
      </c>
      <c r="R25" s="12">
        <v>9</v>
      </c>
      <c r="S25" s="12">
        <v>1</v>
      </c>
      <c r="T25" s="12">
        <v>605</v>
      </c>
      <c r="U25" s="12">
        <v>16673447</v>
      </c>
      <c r="V25" s="12">
        <v>16675110</v>
      </c>
      <c r="W25" s="12" t="s">
        <v>113</v>
      </c>
      <c r="X25" s="12" t="s">
        <v>114</v>
      </c>
      <c r="Y25" s="12"/>
      <c r="Z25" s="12" t="s">
        <v>115</v>
      </c>
      <c r="AA25" s="12" t="s">
        <v>116</v>
      </c>
      <c r="AB25" s="12" t="s">
        <v>117</v>
      </c>
      <c r="AC25" s="12"/>
      <c r="AD25" s="12"/>
      <c r="AE25" s="12"/>
      <c r="AF25" s="12"/>
      <c r="AG25" s="12"/>
      <c r="AH25" s="12"/>
      <c r="AI25" s="12"/>
      <c r="AJ25" s="12" t="s">
        <v>118</v>
      </c>
      <c r="AK25" s="12" t="s">
        <v>119</v>
      </c>
      <c r="AL25" s="12" t="s">
        <v>120</v>
      </c>
      <c r="AM25" s="12" t="s">
        <v>44</v>
      </c>
      <c r="AN25" s="12" t="s">
        <v>53</v>
      </c>
    </row>
    <row r="26" spans="1:40" ht="13">
      <c r="A26" s="16">
        <v>2</v>
      </c>
      <c r="B26" s="12">
        <v>1</v>
      </c>
      <c r="C26" s="12">
        <v>16270000</v>
      </c>
      <c r="D26" s="12">
        <v>16955000</v>
      </c>
      <c r="E26" s="13">
        <v>5.5209379240000001</v>
      </c>
      <c r="F26" s="13">
        <v>-0.50626077599999997</v>
      </c>
      <c r="G26" s="12" t="s">
        <v>38</v>
      </c>
      <c r="H26" s="49" t="s">
        <v>121</v>
      </c>
      <c r="I26" s="51">
        <v>55.479757682454903</v>
      </c>
      <c r="J26" s="51">
        <v>-0.50431966743166401</v>
      </c>
      <c r="K26" s="51">
        <v>0.92740159424240998</v>
      </c>
      <c r="L26" s="51">
        <v>8.5617124856565798</v>
      </c>
      <c r="M26" s="51">
        <v>-1.89214874351333</v>
      </c>
      <c r="N26" s="51">
        <v>1.7378070247728501</v>
      </c>
      <c r="O26" s="49">
        <v>0</v>
      </c>
      <c r="P26" s="49">
        <v>0</v>
      </c>
      <c r="Q26" s="49">
        <v>4</v>
      </c>
      <c r="R26" s="49">
        <v>88</v>
      </c>
      <c r="S26" s="49">
        <v>296</v>
      </c>
      <c r="T26" s="49">
        <v>3929</v>
      </c>
      <c r="U26" s="49">
        <v>16676370</v>
      </c>
      <c r="V26" s="49">
        <v>16710397</v>
      </c>
      <c r="W26" s="49" t="s">
        <v>122</v>
      </c>
      <c r="X26" s="49" t="s">
        <v>123</v>
      </c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</row>
    <row r="27" spans="1:40" ht="13">
      <c r="A27" s="18">
        <v>3</v>
      </c>
      <c r="B27" s="12">
        <v>1</v>
      </c>
      <c r="C27" s="12">
        <v>16700000</v>
      </c>
      <c r="D27" s="12">
        <v>16815000</v>
      </c>
      <c r="E27" s="13">
        <v>5.6487878580999897</v>
      </c>
      <c r="F27" s="13">
        <v>-0.53739666679999998</v>
      </c>
      <c r="G27" s="12" t="s">
        <v>38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</row>
    <row r="28" spans="1:40" ht="13">
      <c r="A28" s="16">
        <v>2</v>
      </c>
      <c r="B28" s="12">
        <v>1</v>
      </c>
      <c r="C28" s="12">
        <v>16270000</v>
      </c>
      <c r="D28" s="12">
        <v>16955000</v>
      </c>
      <c r="E28" s="13">
        <v>5.5209379240000001</v>
      </c>
      <c r="F28" s="13">
        <v>-0.50626077599999997</v>
      </c>
      <c r="G28" s="12" t="s">
        <v>38</v>
      </c>
      <c r="H28" s="49" t="s">
        <v>124</v>
      </c>
      <c r="I28" s="51">
        <v>67.907794593917103</v>
      </c>
      <c r="J28" s="51">
        <v>-0.46810944870195398</v>
      </c>
      <c r="K28" s="51">
        <v>1.0626073821706701</v>
      </c>
      <c r="L28" s="51">
        <v>0</v>
      </c>
      <c r="M28" s="51">
        <v>0</v>
      </c>
      <c r="N28" s="51">
        <v>0</v>
      </c>
      <c r="O28" s="49">
        <v>0</v>
      </c>
      <c r="P28" s="49">
        <v>0</v>
      </c>
      <c r="Q28" s="49">
        <v>0</v>
      </c>
      <c r="R28" s="49">
        <v>10</v>
      </c>
      <c r="S28" s="49">
        <v>570</v>
      </c>
      <c r="T28" s="49">
        <v>3491</v>
      </c>
      <c r="U28" s="49">
        <v>16694106</v>
      </c>
      <c r="V28" s="49">
        <v>16717976</v>
      </c>
      <c r="W28" s="49" t="s">
        <v>125</v>
      </c>
      <c r="X28" s="49" t="s">
        <v>126</v>
      </c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</row>
    <row r="29" spans="1:40" ht="13">
      <c r="A29" s="18">
        <v>3</v>
      </c>
      <c r="B29" s="12">
        <v>1</v>
      </c>
      <c r="C29" s="12">
        <v>16700000</v>
      </c>
      <c r="D29" s="12">
        <v>16815000</v>
      </c>
      <c r="E29" s="13">
        <v>5.6487878580999897</v>
      </c>
      <c r="F29" s="13">
        <v>-0.53739666679999998</v>
      </c>
      <c r="G29" s="12" t="s">
        <v>38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</row>
    <row r="30" spans="1:40" ht="13">
      <c r="A30" s="16">
        <v>2</v>
      </c>
      <c r="B30" s="12">
        <v>1</v>
      </c>
      <c r="C30" s="12">
        <v>16270000</v>
      </c>
      <c r="D30" s="12">
        <v>16955000</v>
      </c>
      <c r="E30" s="13">
        <v>5.5209379240000001</v>
      </c>
      <c r="F30" s="13">
        <v>-0.50626077599999997</v>
      </c>
      <c r="G30" s="12" t="s">
        <v>38</v>
      </c>
      <c r="H30" s="49" t="s">
        <v>127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49">
        <v>0</v>
      </c>
      <c r="P30" s="49">
        <v>48</v>
      </c>
      <c r="Q30" s="49">
        <v>0</v>
      </c>
      <c r="R30" s="49">
        <v>245</v>
      </c>
      <c r="S30" s="49">
        <v>2</v>
      </c>
      <c r="T30" s="49">
        <v>1255</v>
      </c>
      <c r="U30" s="49">
        <v>16750442</v>
      </c>
      <c r="V30" s="49">
        <v>16752019</v>
      </c>
      <c r="W30" s="49" t="e">
        <f t="shared" ref="W30:X30" si="4">NA()</f>
        <v>#N/A</v>
      </c>
      <c r="X30" s="49" t="e">
        <f t="shared" si="4"/>
        <v>#N/A</v>
      </c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</row>
    <row r="31" spans="1:40" ht="13">
      <c r="A31" s="18">
        <v>3</v>
      </c>
      <c r="B31" s="12">
        <v>1</v>
      </c>
      <c r="C31" s="12">
        <v>16700000</v>
      </c>
      <c r="D31" s="12">
        <v>16815000</v>
      </c>
      <c r="E31" s="13">
        <v>5.6487878580999897</v>
      </c>
      <c r="F31" s="13">
        <v>-0.53739666679999998</v>
      </c>
      <c r="G31" s="12" t="s">
        <v>38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</row>
    <row r="32" spans="1:40" ht="13">
      <c r="A32" s="16">
        <v>2</v>
      </c>
      <c r="B32" s="12">
        <v>1</v>
      </c>
      <c r="C32" s="12">
        <v>16270000</v>
      </c>
      <c r="D32" s="12">
        <v>16955000</v>
      </c>
      <c r="E32" s="13">
        <v>5.5209379240000001</v>
      </c>
      <c r="F32" s="13">
        <v>-0.50626077599999997</v>
      </c>
      <c r="G32" s="12" t="s">
        <v>38</v>
      </c>
      <c r="H32" s="49" t="s">
        <v>128</v>
      </c>
      <c r="I32" s="51">
        <v>484.90179488536199</v>
      </c>
      <c r="J32" s="51">
        <v>3.1718124164064401E-2</v>
      </c>
      <c r="K32" s="51">
        <v>6.5195456793542994E-2</v>
      </c>
      <c r="L32" s="51">
        <v>497.50749375351302</v>
      </c>
      <c r="M32" s="51">
        <v>0.46558470927505302</v>
      </c>
      <c r="N32" s="51">
        <v>1.4727600051102401</v>
      </c>
      <c r="O32" s="49">
        <v>0</v>
      </c>
      <c r="P32" s="49">
        <v>0</v>
      </c>
      <c r="Q32" s="49">
        <v>0</v>
      </c>
      <c r="R32" s="49">
        <v>4</v>
      </c>
      <c r="S32" s="49">
        <v>3</v>
      </c>
      <c r="T32" s="49">
        <v>1016</v>
      </c>
      <c r="U32" s="49">
        <v>16775591</v>
      </c>
      <c r="V32" s="49">
        <v>16784787</v>
      </c>
      <c r="W32" s="49" t="s">
        <v>129</v>
      </c>
      <c r="X32" s="49" t="s">
        <v>130</v>
      </c>
      <c r="Y32" s="49"/>
      <c r="Z32" s="49"/>
      <c r="AA32" s="49" t="s">
        <v>131</v>
      </c>
      <c r="AB32" s="49"/>
      <c r="AC32" s="49" t="s">
        <v>44</v>
      </c>
      <c r="AD32" s="49" t="s">
        <v>44</v>
      </c>
      <c r="AE32" s="49" t="s">
        <v>132</v>
      </c>
      <c r="AF32" s="49" t="s">
        <v>133</v>
      </c>
      <c r="AG32" s="49" t="s">
        <v>134</v>
      </c>
      <c r="AH32" s="49" t="s">
        <v>135</v>
      </c>
      <c r="AI32" s="49"/>
      <c r="AJ32" s="49" t="s">
        <v>136</v>
      </c>
      <c r="AK32" s="49"/>
      <c r="AL32" s="49"/>
      <c r="AM32" s="49" t="s">
        <v>53</v>
      </c>
      <c r="AN32" s="49" t="s">
        <v>53</v>
      </c>
    </row>
    <row r="33" spans="1:40" ht="13">
      <c r="A33" s="18">
        <v>3</v>
      </c>
      <c r="B33" s="12">
        <v>1</v>
      </c>
      <c r="C33" s="12">
        <v>16700000</v>
      </c>
      <c r="D33" s="12">
        <v>16815000</v>
      </c>
      <c r="E33" s="13">
        <v>5.6487878580999897</v>
      </c>
      <c r="F33" s="13">
        <v>-0.53739666679999998</v>
      </c>
      <c r="G33" s="12" t="s">
        <v>38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</row>
    <row r="34" spans="1:40" ht="13">
      <c r="A34" s="16">
        <v>2</v>
      </c>
      <c r="B34" s="12">
        <v>1</v>
      </c>
      <c r="C34" s="12">
        <v>16270000</v>
      </c>
      <c r="D34" s="12">
        <v>16955000</v>
      </c>
      <c r="E34" s="13">
        <v>5.5209379240000001</v>
      </c>
      <c r="F34" s="13">
        <v>-0.50626077599999997</v>
      </c>
      <c r="G34" s="12" t="s">
        <v>38</v>
      </c>
      <c r="H34" s="49" t="s">
        <v>137</v>
      </c>
      <c r="I34" s="51">
        <v>2.1276143394585398</v>
      </c>
      <c r="J34" s="51">
        <v>-1.66846101234157</v>
      </c>
      <c r="K34" s="51">
        <v>1.6839655716644299</v>
      </c>
      <c r="L34" s="51">
        <v>0</v>
      </c>
      <c r="M34" s="51">
        <v>0</v>
      </c>
      <c r="N34" s="51">
        <v>0</v>
      </c>
      <c r="O34" s="49">
        <v>0</v>
      </c>
      <c r="P34" s="49">
        <v>0</v>
      </c>
      <c r="Q34" s="49">
        <v>0</v>
      </c>
      <c r="R34" s="49">
        <v>16</v>
      </c>
      <c r="S34" s="49">
        <v>2</v>
      </c>
      <c r="T34" s="49">
        <v>1028</v>
      </c>
      <c r="U34" s="49">
        <v>16787823</v>
      </c>
      <c r="V34" s="49">
        <v>16798243</v>
      </c>
      <c r="W34" s="49" t="s">
        <v>138</v>
      </c>
      <c r="X34" s="49" t="s">
        <v>139</v>
      </c>
      <c r="Y34" s="49"/>
      <c r="Z34" s="49"/>
      <c r="AA34" s="49" t="s">
        <v>140</v>
      </c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</row>
    <row r="35" spans="1:40" ht="13">
      <c r="A35" s="18">
        <v>3</v>
      </c>
      <c r="B35" s="12">
        <v>1</v>
      </c>
      <c r="C35" s="12">
        <v>16700000</v>
      </c>
      <c r="D35" s="12">
        <v>16815000</v>
      </c>
      <c r="E35" s="13">
        <v>5.6487878580999897</v>
      </c>
      <c r="F35" s="13">
        <v>-0.53739666679999998</v>
      </c>
      <c r="G35" s="12" t="s">
        <v>38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</row>
    <row r="36" spans="1:40" ht="13">
      <c r="A36" s="16">
        <v>2</v>
      </c>
      <c r="B36" s="12">
        <v>1</v>
      </c>
      <c r="C36" s="12">
        <v>16270000</v>
      </c>
      <c r="D36" s="12">
        <v>16955000</v>
      </c>
      <c r="E36" s="13">
        <v>5.5209379240000001</v>
      </c>
      <c r="F36" s="13">
        <v>-0.50626077599999997</v>
      </c>
      <c r="G36" s="12" t="s">
        <v>38</v>
      </c>
      <c r="H36" s="49" t="s">
        <v>141</v>
      </c>
      <c r="I36" s="51">
        <v>208.267577994155</v>
      </c>
      <c r="J36" s="51">
        <v>-4.3682801835941899E-2</v>
      </c>
      <c r="K36" s="51">
        <v>7.1820130770639506E-2</v>
      </c>
      <c r="L36" s="51">
        <v>15.3714394694627</v>
      </c>
      <c r="M36" s="51">
        <v>0.50882026302827499</v>
      </c>
      <c r="N36" s="51">
        <v>0.59491513370176297</v>
      </c>
      <c r="O36" s="49">
        <v>0</v>
      </c>
      <c r="P36" s="49">
        <v>8</v>
      </c>
      <c r="Q36" s="49">
        <v>0</v>
      </c>
      <c r="R36" s="49">
        <v>59</v>
      </c>
      <c r="S36" s="49">
        <v>39</v>
      </c>
      <c r="T36" s="49">
        <v>2978</v>
      </c>
      <c r="U36" s="49">
        <v>16794469</v>
      </c>
      <c r="V36" s="49">
        <v>16807844</v>
      </c>
      <c r="W36" s="49" t="s">
        <v>142</v>
      </c>
      <c r="X36" s="49" t="s">
        <v>143</v>
      </c>
      <c r="Y36" s="49"/>
      <c r="Z36" s="49"/>
      <c r="AA36" s="49" t="s">
        <v>144</v>
      </c>
      <c r="AB36" s="49"/>
      <c r="AC36" s="49" t="s">
        <v>44</v>
      </c>
      <c r="AD36" s="49" t="s">
        <v>44</v>
      </c>
      <c r="AE36" s="49" t="s">
        <v>145</v>
      </c>
      <c r="AF36" s="49" t="s">
        <v>146</v>
      </c>
      <c r="AG36" s="49"/>
      <c r="AH36" s="49"/>
      <c r="AI36" s="49"/>
      <c r="AJ36" s="49"/>
      <c r="AK36" s="49"/>
      <c r="AL36" s="49"/>
      <c r="AM36" s="49" t="s">
        <v>53</v>
      </c>
      <c r="AN36" s="49" t="s">
        <v>53</v>
      </c>
    </row>
    <row r="37" spans="1:40" ht="13">
      <c r="A37" s="18">
        <v>3</v>
      </c>
      <c r="B37" s="12">
        <v>1</v>
      </c>
      <c r="C37" s="12">
        <v>16700000</v>
      </c>
      <c r="D37" s="12">
        <v>16815000</v>
      </c>
      <c r="E37" s="13">
        <v>5.6487878580999897</v>
      </c>
      <c r="F37" s="13">
        <v>-0.53739666679999998</v>
      </c>
      <c r="G37" s="12" t="s">
        <v>38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</row>
    <row r="38" spans="1:40" ht="13">
      <c r="A38" s="16">
        <v>2</v>
      </c>
      <c r="B38" s="12">
        <v>1</v>
      </c>
      <c r="C38" s="12">
        <v>16270000</v>
      </c>
      <c r="D38" s="12">
        <v>16955000</v>
      </c>
      <c r="E38" s="13">
        <v>5.5209379240000001</v>
      </c>
      <c r="F38" s="13">
        <v>-0.50626077599999997</v>
      </c>
      <c r="G38" s="12" t="s">
        <v>38</v>
      </c>
      <c r="H38" s="49" t="s">
        <v>147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49">
        <v>0</v>
      </c>
      <c r="P38" s="49">
        <v>3</v>
      </c>
      <c r="Q38" s="49">
        <v>0</v>
      </c>
      <c r="R38" s="49">
        <v>40</v>
      </c>
      <c r="S38" s="49">
        <v>45</v>
      </c>
      <c r="T38" s="49">
        <v>745</v>
      </c>
      <c r="U38" s="49">
        <v>16809217</v>
      </c>
      <c r="V38" s="49">
        <v>16815656</v>
      </c>
      <c r="W38" s="49" t="e">
        <f t="shared" ref="W38:X38" si="5">NA()</f>
        <v>#N/A</v>
      </c>
      <c r="X38" s="49" t="e">
        <f t="shared" si="5"/>
        <v>#N/A</v>
      </c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</row>
    <row r="39" spans="1:40" ht="13">
      <c r="A39" s="18">
        <v>3</v>
      </c>
      <c r="B39" s="12">
        <v>1</v>
      </c>
      <c r="C39" s="12">
        <v>16700000</v>
      </c>
      <c r="D39" s="12">
        <v>16815000</v>
      </c>
      <c r="E39" s="13">
        <v>5.6487878580999897</v>
      </c>
      <c r="F39" s="13">
        <v>-0.53739666679999998</v>
      </c>
      <c r="G39" s="12" t="s">
        <v>38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</row>
    <row r="40" spans="1:40" ht="13">
      <c r="A40" s="16">
        <v>2</v>
      </c>
      <c r="B40" s="12">
        <v>1</v>
      </c>
      <c r="C40" s="12">
        <v>16270000</v>
      </c>
      <c r="D40" s="12">
        <v>16955000</v>
      </c>
      <c r="E40" s="13">
        <v>5.5209379240000001</v>
      </c>
      <c r="F40" s="13">
        <v>-0.50626077599999997</v>
      </c>
      <c r="G40" s="12" t="s">
        <v>38</v>
      </c>
      <c r="H40" s="12" t="s">
        <v>148</v>
      </c>
      <c r="I40" s="17">
        <v>1322.8448607288601</v>
      </c>
      <c r="J40" s="17">
        <v>0.44900450873648601</v>
      </c>
      <c r="K40" s="17">
        <v>2.9059120789103901</v>
      </c>
      <c r="L40" s="17">
        <v>394.03645759667</v>
      </c>
      <c r="M40" s="17">
        <v>0.61942250394808396</v>
      </c>
      <c r="N40" s="17">
        <v>2.3767458274901401</v>
      </c>
      <c r="O40" s="12">
        <v>0</v>
      </c>
      <c r="P40" s="12">
        <v>0</v>
      </c>
      <c r="Q40" s="12">
        <v>0</v>
      </c>
      <c r="R40" s="12">
        <v>13</v>
      </c>
      <c r="S40" s="12">
        <v>316</v>
      </c>
      <c r="T40" s="12">
        <v>2873</v>
      </c>
      <c r="U40" s="12">
        <v>16817638</v>
      </c>
      <c r="V40" s="12">
        <v>16829632</v>
      </c>
      <c r="W40" s="12" t="s">
        <v>149</v>
      </c>
      <c r="X40" s="12" t="s">
        <v>150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</row>
    <row r="41" spans="1:40" ht="36">
      <c r="A41" s="16">
        <v>2</v>
      </c>
      <c r="B41" s="12">
        <v>1</v>
      </c>
      <c r="C41" s="12">
        <v>16270000</v>
      </c>
      <c r="D41" s="12">
        <v>16955000</v>
      </c>
      <c r="E41" s="13">
        <v>5.5209379240000001</v>
      </c>
      <c r="F41" s="13">
        <v>-0.50626077599999997</v>
      </c>
      <c r="G41" s="12" t="s">
        <v>38</v>
      </c>
      <c r="H41" s="12" t="s">
        <v>151</v>
      </c>
      <c r="I41" s="17">
        <v>503.27114426790598</v>
      </c>
      <c r="J41" s="17">
        <v>1.1227905776796601</v>
      </c>
      <c r="K41" s="17">
        <v>17.516467311941</v>
      </c>
      <c r="L41" s="17">
        <v>159.70838056243301</v>
      </c>
      <c r="M41" s="17">
        <v>0.14751036544660601</v>
      </c>
      <c r="N41" s="17">
        <v>0.21739490270540901</v>
      </c>
      <c r="O41" s="12">
        <v>0</v>
      </c>
      <c r="P41" s="12">
        <v>18</v>
      </c>
      <c r="Q41" s="12">
        <v>3</v>
      </c>
      <c r="R41" s="12">
        <v>127</v>
      </c>
      <c r="S41" s="12">
        <v>526</v>
      </c>
      <c r="T41" s="12">
        <v>7154</v>
      </c>
      <c r="U41" s="12">
        <v>16829772</v>
      </c>
      <c r="V41" s="12">
        <v>16848274</v>
      </c>
      <c r="W41" s="12" t="s">
        <v>152</v>
      </c>
      <c r="X41" s="12" t="s">
        <v>153</v>
      </c>
      <c r="Y41" s="12"/>
      <c r="Z41" s="12" t="s">
        <v>154</v>
      </c>
      <c r="AA41" s="12" t="s">
        <v>155</v>
      </c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</row>
    <row r="42" spans="1:40" ht="13">
      <c r="A42" s="16">
        <v>2</v>
      </c>
      <c r="B42" s="12">
        <v>1</v>
      </c>
      <c r="C42" s="12">
        <v>16270000</v>
      </c>
      <c r="D42" s="12">
        <v>16955000</v>
      </c>
      <c r="E42" s="13">
        <v>5.5209379240000001</v>
      </c>
      <c r="F42" s="13">
        <v>-0.50626077599999997</v>
      </c>
      <c r="G42" s="12" t="s">
        <v>38</v>
      </c>
      <c r="H42" s="49" t="s">
        <v>156</v>
      </c>
      <c r="I42" s="51">
        <v>13.758195206476801</v>
      </c>
      <c r="J42" s="51">
        <v>0.29353300583770497</v>
      </c>
      <c r="K42" s="51">
        <v>0.446436456044423</v>
      </c>
      <c r="L42" s="51">
        <v>65.013614361193206</v>
      </c>
      <c r="M42" s="51">
        <v>-0.36271176318725401</v>
      </c>
      <c r="N42" s="51">
        <v>0.63991513455202698</v>
      </c>
      <c r="O42" s="49">
        <v>0</v>
      </c>
      <c r="P42" s="49">
        <v>7</v>
      </c>
      <c r="Q42" s="49">
        <v>7</v>
      </c>
      <c r="R42" s="49">
        <v>29</v>
      </c>
      <c r="S42" s="49">
        <v>1353</v>
      </c>
      <c r="T42" s="49">
        <v>10034</v>
      </c>
      <c r="U42" s="49">
        <v>16846451</v>
      </c>
      <c r="V42" s="49">
        <v>16894247</v>
      </c>
      <c r="W42" s="49" t="s">
        <v>157</v>
      </c>
      <c r="X42" s="49" t="s">
        <v>158</v>
      </c>
      <c r="Y42" s="49"/>
      <c r="Z42" s="49"/>
      <c r="AA42" s="49" t="s">
        <v>159</v>
      </c>
      <c r="AB42" s="49" t="s">
        <v>160</v>
      </c>
      <c r="AC42" s="49" t="s">
        <v>161</v>
      </c>
      <c r="AD42" s="49" t="s">
        <v>44</v>
      </c>
      <c r="AE42" s="49" t="s">
        <v>162</v>
      </c>
      <c r="AF42" s="49" t="s">
        <v>44</v>
      </c>
      <c r="AG42" s="49" t="s">
        <v>44</v>
      </c>
      <c r="AH42" s="49" t="s">
        <v>163</v>
      </c>
      <c r="AI42" s="49" t="s">
        <v>164</v>
      </c>
      <c r="AJ42" s="49" t="s">
        <v>165</v>
      </c>
      <c r="AK42" s="49" t="s">
        <v>44</v>
      </c>
      <c r="AL42" s="49"/>
      <c r="AM42" s="49"/>
      <c r="AN42" s="49"/>
    </row>
    <row r="43" spans="1:40" ht="13">
      <c r="A43" s="19">
        <v>4</v>
      </c>
      <c r="B43" s="12">
        <v>1</v>
      </c>
      <c r="C43" s="12">
        <v>16855000</v>
      </c>
      <c r="D43" s="12">
        <v>16935000</v>
      </c>
      <c r="E43" s="13">
        <v>5.8442143492999996</v>
      </c>
      <c r="F43" s="13">
        <v>-0.49924354529999998</v>
      </c>
      <c r="G43" s="12" t="s">
        <v>38</v>
      </c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</row>
    <row r="44" spans="1:40" ht="13">
      <c r="A44" s="16">
        <v>2</v>
      </c>
      <c r="B44" s="12">
        <v>1</v>
      </c>
      <c r="C44" s="12">
        <v>16270000</v>
      </c>
      <c r="D44" s="12">
        <v>16955000</v>
      </c>
      <c r="E44" s="13">
        <v>5.5209379240000001</v>
      </c>
      <c r="F44" s="13">
        <v>-0.50626077599999997</v>
      </c>
      <c r="G44" s="12" t="s">
        <v>38</v>
      </c>
      <c r="H44" s="49" t="s">
        <v>166</v>
      </c>
      <c r="I44" s="51">
        <v>555.71121355999196</v>
      </c>
      <c r="J44" s="51">
        <v>-7.8084536873983396E-2</v>
      </c>
      <c r="K44" s="51">
        <v>0.21529689724304499</v>
      </c>
      <c r="L44" s="51">
        <v>214.13441558463001</v>
      </c>
      <c r="M44" s="51">
        <v>0.244753337533408</v>
      </c>
      <c r="N44" s="51">
        <v>0.36024427583117902</v>
      </c>
      <c r="O44" s="49">
        <v>0</v>
      </c>
      <c r="P44" s="49">
        <v>0</v>
      </c>
      <c r="Q44" s="49">
        <v>0</v>
      </c>
      <c r="R44" s="49">
        <v>4</v>
      </c>
      <c r="S44" s="49">
        <v>133</v>
      </c>
      <c r="T44" s="49">
        <v>1174</v>
      </c>
      <c r="U44" s="49">
        <v>16895040</v>
      </c>
      <c r="V44" s="49">
        <v>16903851</v>
      </c>
      <c r="W44" s="49" t="s">
        <v>167</v>
      </c>
      <c r="X44" s="49" t="s">
        <v>168</v>
      </c>
      <c r="Y44" s="49"/>
      <c r="Z44" s="49"/>
      <c r="AA44" s="49" t="s">
        <v>169</v>
      </c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</row>
    <row r="45" spans="1:40" ht="13">
      <c r="A45" s="19">
        <v>4</v>
      </c>
      <c r="B45" s="12">
        <v>1</v>
      </c>
      <c r="C45" s="12">
        <v>16855000</v>
      </c>
      <c r="D45" s="12">
        <v>16935000</v>
      </c>
      <c r="E45" s="13">
        <v>5.8442143492999996</v>
      </c>
      <c r="F45" s="13">
        <v>-0.49924354529999998</v>
      </c>
      <c r="G45" s="12" t="s">
        <v>38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</row>
    <row r="46" spans="1:40" ht="13">
      <c r="A46" s="16">
        <v>2</v>
      </c>
      <c r="B46" s="12">
        <v>1</v>
      </c>
      <c r="C46" s="12">
        <v>16270000</v>
      </c>
      <c r="D46" s="12">
        <v>16955000</v>
      </c>
      <c r="E46" s="13">
        <v>5.5209379240000001</v>
      </c>
      <c r="F46" s="13">
        <v>-0.50626077599999997</v>
      </c>
      <c r="G46" s="12" t="s">
        <v>38</v>
      </c>
      <c r="H46" s="49" t="s">
        <v>170</v>
      </c>
      <c r="I46" s="51">
        <v>19.004430958079201</v>
      </c>
      <c r="J46" s="51">
        <v>3.9506986103225103E-2</v>
      </c>
      <c r="K46" s="51">
        <v>4.3517579066585599E-2</v>
      </c>
      <c r="L46" s="51">
        <v>7.8357887764427403</v>
      </c>
      <c r="M46" s="51">
        <v>-0.28780863022459602</v>
      </c>
      <c r="N46" s="51">
        <v>0.21409277654396699</v>
      </c>
      <c r="O46" s="49">
        <v>0</v>
      </c>
      <c r="P46" s="49">
        <v>1</v>
      </c>
      <c r="Q46" s="49">
        <v>11</v>
      </c>
      <c r="R46" s="49">
        <v>51</v>
      </c>
      <c r="S46" s="49">
        <v>299</v>
      </c>
      <c r="T46" s="49">
        <v>1744</v>
      </c>
      <c r="U46" s="49">
        <v>16910332</v>
      </c>
      <c r="V46" s="49">
        <v>16917962</v>
      </c>
      <c r="W46" s="49" t="s">
        <v>171</v>
      </c>
      <c r="X46" s="49" t="s">
        <v>172</v>
      </c>
      <c r="Y46" s="49"/>
      <c r="Z46" s="49"/>
      <c r="AA46" s="49" t="s">
        <v>173</v>
      </c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</row>
    <row r="47" spans="1:40" ht="13">
      <c r="A47" s="19">
        <v>4</v>
      </c>
      <c r="B47" s="12">
        <v>1</v>
      </c>
      <c r="C47" s="12">
        <v>16855000</v>
      </c>
      <c r="D47" s="12">
        <v>16935000</v>
      </c>
      <c r="E47" s="13">
        <v>5.8442143492999996</v>
      </c>
      <c r="F47" s="13">
        <v>-0.49924354529999998</v>
      </c>
      <c r="G47" s="12" t="s">
        <v>38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</row>
    <row r="48" spans="1:40" ht="13">
      <c r="A48" s="16">
        <v>2</v>
      </c>
      <c r="B48" s="12">
        <v>1</v>
      </c>
      <c r="C48" s="12">
        <v>16270000</v>
      </c>
      <c r="D48" s="12">
        <v>16955000</v>
      </c>
      <c r="E48" s="13">
        <v>5.5209379240000001</v>
      </c>
      <c r="F48" s="13">
        <v>-0.50626077599999997</v>
      </c>
      <c r="G48" s="12" t="s">
        <v>38</v>
      </c>
      <c r="H48" s="49" t="s">
        <v>174</v>
      </c>
      <c r="I48" s="51">
        <v>42.831146255267697</v>
      </c>
      <c r="J48" s="51">
        <v>1.8063182683585299</v>
      </c>
      <c r="K48" s="51">
        <v>9.2370487108492298</v>
      </c>
      <c r="L48" s="51">
        <v>18.396700641344399</v>
      </c>
      <c r="M48" s="51">
        <v>3.6736227897375699</v>
      </c>
      <c r="N48" s="51">
        <v>6.1993566094696799</v>
      </c>
      <c r="O48" s="49">
        <v>0</v>
      </c>
      <c r="P48" s="49">
        <v>10</v>
      </c>
      <c r="Q48" s="49">
        <v>8</v>
      </c>
      <c r="R48" s="49">
        <v>43</v>
      </c>
      <c r="S48" s="49">
        <v>160</v>
      </c>
      <c r="T48" s="49">
        <v>930</v>
      </c>
      <c r="U48" s="49">
        <v>16919914</v>
      </c>
      <c r="V48" s="49">
        <v>16929976</v>
      </c>
      <c r="W48" s="49" t="e">
        <f t="shared" ref="W48:X48" si="6">NA()</f>
        <v>#N/A</v>
      </c>
      <c r="X48" s="49" t="e">
        <f t="shared" si="6"/>
        <v>#N/A</v>
      </c>
      <c r="Y48" s="49"/>
      <c r="Z48" s="49" t="s">
        <v>175</v>
      </c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</row>
    <row r="49" spans="1:40" ht="13">
      <c r="A49" s="19">
        <v>4</v>
      </c>
      <c r="B49" s="12">
        <v>1</v>
      </c>
      <c r="C49" s="12">
        <v>16855000</v>
      </c>
      <c r="D49" s="12">
        <v>16935000</v>
      </c>
      <c r="E49" s="13">
        <v>5.8442143492999996</v>
      </c>
      <c r="F49" s="13">
        <v>-0.49924354529999998</v>
      </c>
      <c r="G49" s="12" t="s">
        <v>38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</row>
    <row r="50" spans="1:40" ht="13">
      <c r="A50" s="16">
        <v>2</v>
      </c>
      <c r="B50" s="12">
        <v>1</v>
      </c>
      <c r="C50" s="12">
        <v>16270000</v>
      </c>
      <c r="D50" s="12">
        <v>16955000</v>
      </c>
      <c r="E50" s="13">
        <v>5.5209379240000001</v>
      </c>
      <c r="F50" s="13">
        <v>-0.50626077599999997</v>
      </c>
      <c r="G50" s="12" t="s">
        <v>38</v>
      </c>
      <c r="H50" s="49" t="s">
        <v>176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49">
        <v>0</v>
      </c>
      <c r="P50" s="49">
        <v>0</v>
      </c>
      <c r="Q50" s="49">
        <v>0</v>
      </c>
      <c r="R50" s="49">
        <v>6</v>
      </c>
      <c r="S50" s="49">
        <v>59</v>
      </c>
      <c r="T50" s="49">
        <v>492</v>
      </c>
      <c r="U50" s="49">
        <v>16931590</v>
      </c>
      <c r="V50" s="49">
        <v>16932675</v>
      </c>
      <c r="W50" s="49" t="s">
        <v>177</v>
      </c>
      <c r="X50" s="49" t="e">
        <f>NA()</f>
        <v>#N/A</v>
      </c>
      <c r="Y50" s="49"/>
      <c r="Z50" s="49"/>
      <c r="AA50" s="49" t="s">
        <v>178</v>
      </c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</row>
    <row r="51" spans="1:40" ht="13">
      <c r="A51" s="19">
        <v>4</v>
      </c>
      <c r="B51" s="12">
        <v>1</v>
      </c>
      <c r="C51" s="12">
        <v>16855000</v>
      </c>
      <c r="D51" s="12">
        <v>16935000</v>
      </c>
      <c r="E51" s="13">
        <v>5.8442143492999996</v>
      </c>
      <c r="F51" s="13">
        <v>-0.49924354529999998</v>
      </c>
      <c r="G51" s="12" t="s">
        <v>38</v>
      </c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</row>
    <row r="52" spans="1:40" ht="24">
      <c r="A52" s="20">
        <v>5</v>
      </c>
      <c r="B52" s="12">
        <v>1</v>
      </c>
      <c r="C52" s="12">
        <v>21290000</v>
      </c>
      <c r="D52" s="12">
        <v>22265000</v>
      </c>
      <c r="E52" s="13">
        <v>5.5171830644000002</v>
      </c>
      <c r="F52" s="13">
        <v>-0.49635636969999902</v>
      </c>
      <c r="G52" s="12" t="s">
        <v>38</v>
      </c>
      <c r="H52" s="12" t="s">
        <v>179</v>
      </c>
      <c r="I52" s="17">
        <v>939.07599491335895</v>
      </c>
      <c r="J52" s="17">
        <v>-0.32419482599696497</v>
      </c>
      <c r="K52" s="17">
        <v>1.9945914821522699</v>
      </c>
      <c r="L52" s="17">
        <v>27.154752256670101</v>
      </c>
      <c r="M52" s="17">
        <v>1.65651758513197</v>
      </c>
      <c r="N52" s="17">
        <v>4.0754762286037902</v>
      </c>
      <c r="O52" s="12">
        <v>0</v>
      </c>
      <c r="P52" s="12">
        <v>0</v>
      </c>
      <c r="Q52" s="12">
        <v>2</v>
      </c>
      <c r="R52" s="12">
        <v>34</v>
      </c>
      <c r="S52" s="12">
        <v>118</v>
      </c>
      <c r="T52" s="12">
        <v>2931</v>
      </c>
      <c r="U52" s="12">
        <v>21252940</v>
      </c>
      <c r="V52" s="12">
        <v>21302050</v>
      </c>
      <c r="W52" s="12" t="s">
        <v>180</v>
      </c>
      <c r="X52" s="12" t="s">
        <v>181</v>
      </c>
      <c r="Y52" s="12"/>
      <c r="Z52" s="12"/>
      <c r="AA52" s="12" t="s">
        <v>182</v>
      </c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</row>
    <row r="53" spans="1:40" ht="24">
      <c r="A53" s="20">
        <v>5</v>
      </c>
      <c r="B53" s="12">
        <v>1</v>
      </c>
      <c r="C53" s="12">
        <v>21290000</v>
      </c>
      <c r="D53" s="12">
        <v>22265000</v>
      </c>
      <c r="E53" s="13">
        <v>5.5171830644000002</v>
      </c>
      <c r="F53" s="13">
        <v>-0.49635636969999902</v>
      </c>
      <c r="G53" s="12" t="s">
        <v>38</v>
      </c>
      <c r="H53" s="12" t="s">
        <v>183</v>
      </c>
      <c r="I53" s="17">
        <v>28.709062494552899</v>
      </c>
      <c r="J53" s="17">
        <v>9.37826063826845E-2</v>
      </c>
      <c r="K53" s="17">
        <v>0.13271035786490901</v>
      </c>
      <c r="L53" s="17">
        <v>3.8624324299638699</v>
      </c>
      <c r="M53" s="17">
        <v>0.49792132101028003</v>
      </c>
      <c r="N53" s="17">
        <v>0.40892164660461</v>
      </c>
      <c r="O53" s="12">
        <v>1</v>
      </c>
      <c r="P53" s="12">
        <v>1</v>
      </c>
      <c r="Q53" s="12">
        <v>2</v>
      </c>
      <c r="R53" s="12">
        <v>20</v>
      </c>
      <c r="S53" s="12">
        <v>218</v>
      </c>
      <c r="T53" s="12">
        <v>1588</v>
      </c>
      <c r="U53" s="12">
        <v>21309403</v>
      </c>
      <c r="V53" s="12">
        <v>21326357</v>
      </c>
      <c r="W53" s="12" t="e">
        <f t="shared" ref="W53:W54" si="7">NA()</f>
        <v>#N/A</v>
      </c>
      <c r="X53" s="12" t="s">
        <v>184</v>
      </c>
      <c r="Y53" s="12"/>
      <c r="Z53" s="12"/>
      <c r="AA53" s="12" t="s">
        <v>185</v>
      </c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</row>
    <row r="54" spans="1:40" ht="13">
      <c r="A54" s="20">
        <v>5</v>
      </c>
      <c r="B54" s="12">
        <v>1</v>
      </c>
      <c r="C54" s="12">
        <v>21290000</v>
      </c>
      <c r="D54" s="12">
        <v>22265000</v>
      </c>
      <c r="E54" s="13">
        <v>5.5171830644000002</v>
      </c>
      <c r="F54" s="13">
        <v>-0.49635636969999902</v>
      </c>
      <c r="G54" s="12" t="s">
        <v>38</v>
      </c>
      <c r="H54" s="12" t="s">
        <v>186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2">
        <v>0</v>
      </c>
      <c r="P54" s="12">
        <v>0</v>
      </c>
      <c r="Q54" s="12">
        <v>0</v>
      </c>
      <c r="R54" s="12">
        <v>0</v>
      </c>
      <c r="S54" s="12">
        <v>90</v>
      </c>
      <c r="T54" s="12">
        <v>595</v>
      </c>
      <c r="U54" s="12">
        <v>21312736</v>
      </c>
      <c r="V54" s="12">
        <v>21313024</v>
      </c>
      <c r="W54" s="12" t="e">
        <f t="shared" si="7"/>
        <v>#N/A</v>
      </c>
      <c r="X54" s="12" t="e">
        <f>NA()</f>
        <v>#N/A</v>
      </c>
      <c r="Y54" s="12"/>
      <c r="Z54" s="12"/>
      <c r="AA54" s="12" t="s">
        <v>187</v>
      </c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</row>
    <row r="55" spans="1:40" ht="24">
      <c r="A55" s="20">
        <v>5</v>
      </c>
      <c r="B55" s="12">
        <v>1</v>
      </c>
      <c r="C55" s="12">
        <v>21290000</v>
      </c>
      <c r="D55" s="12">
        <v>22265000</v>
      </c>
      <c r="E55" s="13">
        <v>5.5171830644000002</v>
      </c>
      <c r="F55" s="13">
        <v>-0.49635636969999902</v>
      </c>
      <c r="G55" s="12" t="s">
        <v>38</v>
      </c>
      <c r="H55" s="12" t="s">
        <v>188</v>
      </c>
      <c r="I55" s="17">
        <v>3.5254091940327199</v>
      </c>
      <c r="J55" s="17">
        <v>0.206370247128116</v>
      </c>
      <c r="K55" s="17">
        <v>0.20936387770649101</v>
      </c>
      <c r="L55" s="17">
        <v>0</v>
      </c>
      <c r="M55" s="17">
        <v>0</v>
      </c>
      <c r="N55" s="17">
        <v>0</v>
      </c>
      <c r="O55" s="12">
        <v>0</v>
      </c>
      <c r="P55" s="12">
        <v>0</v>
      </c>
      <c r="Q55" s="12">
        <v>0</v>
      </c>
      <c r="R55" s="12">
        <v>4</v>
      </c>
      <c r="S55" s="12">
        <v>544</v>
      </c>
      <c r="T55" s="12">
        <v>3868</v>
      </c>
      <c r="U55" s="12">
        <v>21329038</v>
      </c>
      <c r="V55" s="12">
        <v>21362884</v>
      </c>
      <c r="W55" s="12" t="s">
        <v>189</v>
      </c>
      <c r="X55" s="12" t="s">
        <v>190</v>
      </c>
      <c r="Y55" s="12"/>
      <c r="Z55" s="12"/>
      <c r="AA55" s="12" t="s">
        <v>191</v>
      </c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</row>
    <row r="56" spans="1:40" ht="24">
      <c r="A56" s="20">
        <v>5</v>
      </c>
      <c r="B56" s="12">
        <v>1</v>
      </c>
      <c r="C56" s="12">
        <v>21290000</v>
      </c>
      <c r="D56" s="12">
        <v>22265000</v>
      </c>
      <c r="E56" s="13">
        <v>5.5171830644000002</v>
      </c>
      <c r="F56" s="13">
        <v>-0.49635636969999902</v>
      </c>
      <c r="G56" s="12" t="s">
        <v>38</v>
      </c>
      <c r="H56" s="12" t="s">
        <v>192</v>
      </c>
      <c r="I56" s="17">
        <v>206.87009095619999</v>
      </c>
      <c r="J56" s="17">
        <v>6.9056578288416895E-2</v>
      </c>
      <c r="K56" s="17">
        <v>0.16005967750367001</v>
      </c>
      <c r="L56" s="17">
        <v>67.718902875602197</v>
      </c>
      <c r="M56" s="17">
        <v>0.14754293852279901</v>
      </c>
      <c r="N56" s="17">
        <v>0.16224273880372</v>
      </c>
      <c r="O56" s="12">
        <v>0</v>
      </c>
      <c r="P56" s="12">
        <v>0</v>
      </c>
      <c r="Q56" s="12">
        <v>2</v>
      </c>
      <c r="R56" s="12">
        <v>15</v>
      </c>
      <c r="S56" s="12">
        <v>170</v>
      </c>
      <c r="T56" s="12">
        <v>878</v>
      </c>
      <c r="U56" s="12">
        <v>21337274</v>
      </c>
      <c r="V56" s="12">
        <v>21346945</v>
      </c>
      <c r="W56" s="12" t="s">
        <v>193</v>
      </c>
      <c r="X56" s="12" t="s">
        <v>194</v>
      </c>
      <c r="Y56" s="12"/>
      <c r="Z56" s="12"/>
      <c r="AA56" s="12" t="s">
        <v>195</v>
      </c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</row>
    <row r="57" spans="1:40" ht="13">
      <c r="A57" s="20">
        <v>5</v>
      </c>
      <c r="B57" s="12">
        <v>1</v>
      </c>
      <c r="C57" s="12">
        <v>21290000</v>
      </c>
      <c r="D57" s="12">
        <v>22265000</v>
      </c>
      <c r="E57" s="13">
        <v>5.5171830644000002</v>
      </c>
      <c r="F57" s="13">
        <v>-0.49635636969999902</v>
      </c>
      <c r="G57" s="12" t="s">
        <v>38</v>
      </c>
      <c r="H57" s="12" t="s">
        <v>196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2">
        <v>0</v>
      </c>
      <c r="P57" s="12">
        <v>0</v>
      </c>
      <c r="Q57" s="12">
        <v>0</v>
      </c>
      <c r="R57" s="12">
        <v>9</v>
      </c>
      <c r="S57" s="12">
        <v>107</v>
      </c>
      <c r="T57" s="12">
        <v>904</v>
      </c>
      <c r="U57" s="12">
        <v>21358934</v>
      </c>
      <c r="V57" s="12">
        <v>21366750</v>
      </c>
      <c r="W57" s="12" t="e">
        <f t="shared" ref="W57:X57" si="8">NA()</f>
        <v>#N/A</v>
      </c>
      <c r="X57" s="12" t="e">
        <f t="shared" si="8"/>
        <v>#N/A</v>
      </c>
      <c r="Y57" s="12"/>
      <c r="Z57" s="12"/>
      <c r="AA57" s="12" t="s">
        <v>197</v>
      </c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</row>
    <row r="58" spans="1:40" ht="24">
      <c r="A58" s="20">
        <v>5</v>
      </c>
      <c r="B58" s="12">
        <v>1</v>
      </c>
      <c r="C58" s="12">
        <v>21290000</v>
      </c>
      <c r="D58" s="12">
        <v>22265000</v>
      </c>
      <c r="E58" s="13">
        <v>5.5171830644000002</v>
      </c>
      <c r="F58" s="13">
        <v>-0.49635636969999902</v>
      </c>
      <c r="G58" s="12" t="s">
        <v>38</v>
      </c>
      <c r="H58" s="12" t="s">
        <v>198</v>
      </c>
      <c r="I58" s="17">
        <v>120.017221257693</v>
      </c>
      <c r="J58" s="17">
        <v>0.162367219717509</v>
      </c>
      <c r="K58" s="17">
        <v>0.37455750859334103</v>
      </c>
      <c r="L58" s="17">
        <v>31.759374938869399</v>
      </c>
      <c r="M58" s="17">
        <v>-5.4349100440055096E-3</v>
      </c>
      <c r="N58" s="17">
        <v>4.6401346066550801E-3</v>
      </c>
      <c r="O58" s="12">
        <v>0</v>
      </c>
      <c r="P58" s="12">
        <v>0</v>
      </c>
      <c r="Q58" s="12">
        <v>13</v>
      </c>
      <c r="R58" s="12">
        <v>65</v>
      </c>
      <c r="S58" s="12">
        <v>335</v>
      </c>
      <c r="T58" s="12">
        <v>2088</v>
      </c>
      <c r="U58" s="12">
        <v>21368749</v>
      </c>
      <c r="V58" s="12">
        <v>21378474</v>
      </c>
      <c r="W58" s="12" t="e">
        <f>NA()</f>
        <v>#N/A</v>
      </c>
      <c r="X58" s="12" t="s">
        <v>199</v>
      </c>
      <c r="Y58" s="12"/>
      <c r="Z58" s="12"/>
      <c r="AA58" s="12" t="s">
        <v>200</v>
      </c>
      <c r="AB58" s="12" t="s">
        <v>201</v>
      </c>
      <c r="AC58" s="12" t="s">
        <v>44</v>
      </c>
      <c r="AD58" s="12" t="s">
        <v>44</v>
      </c>
      <c r="AE58" s="12" t="s">
        <v>202</v>
      </c>
      <c r="AF58" s="12" t="s">
        <v>44</v>
      </c>
      <c r="AG58" s="12" t="s">
        <v>44</v>
      </c>
      <c r="AH58" s="12" t="s">
        <v>203</v>
      </c>
      <c r="AI58" s="12" t="s">
        <v>204</v>
      </c>
      <c r="AJ58" s="12" t="s">
        <v>205</v>
      </c>
      <c r="AK58" s="12" t="s">
        <v>44</v>
      </c>
      <c r="AL58" s="12"/>
      <c r="AM58" s="12" t="s">
        <v>53</v>
      </c>
      <c r="AN58" s="12" t="s">
        <v>53</v>
      </c>
    </row>
    <row r="59" spans="1:40" ht="24">
      <c r="A59" s="20">
        <v>5</v>
      </c>
      <c r="B59" s="12">
        <v>1</v>
      </c>
      <c r="C59" s="12">
        <v>21290000</v>
      </c>
      <c r="D59" s="12">
        <v>22265000</v>
      </c>
      <c r="E59" s="13">
        <v>5.5171830644000002</v>
      </c>
      <c r="F59" s="13">
        <v>-0.49635636969999902</v>
      </c>
      <c r="G59" s="12" t="s">
        <v>38</v>
      </c>
      <c r="H59" s="12" t="s">
        <v>206</v>
      </c>
      <c r="I59" s="17">
        <v>1513.4678038929901</v>
      </c>
      <c r="J59" s="17">
        <v>-0.20282269980201201</v>
      </c>
      <c r="K59" s="17">
        <v>1.0690938662109</v>
      </c>
      <c r="L59" s="17">
        <v>1153.5426864414001</v>
      </c>
      <c r="M59" s="17">
        <v>-0.26003415528530599</v>
      </c>
      <c r="N59" s="17">
        <v>0.38344722497859901</v>
      </c>
      <c r="O59" s="12">
        <v>0</v>
      </c>
      <c r="P59" s="12">
        <v>0</v>
      </c>
      <c r="Q59" s="12">
        <v>0</v>
      </c>
      <c r="R59" s="12">
        <v>3</v>
      </c>
      <c r="S59" s="12">
        <v>187</v>
      </c>
      <c r="T59" s="12">
        <v>1071</v>
      </c>
      <c r="U59" s="12">
        <v>21376846</v>
      </c>
      <c r="V59" s="12">
        <v>21387770</v>
      </c>
      <c r="W59" s="12" t="s">
        <v>207</v>
      </c>
      <c r="X59" s="12" t="s">
        <v>208</v>
      </c>
      <c r="Y59" s="12"/>
      <c r="Z59" s="12"/>
      <c r="AA59" s="12" t="s">
        <v>209</v>
      </c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</row>
    <row r="60" spans="1:40" ht="36">
      <c r="A60" s="20">
        <v>5</v>
      </c>
      <c r="B60" s="12">
        <v>1</v>
      </c>
      <c r="C60" s="12">
        <v>21290000</v>
      </c>
      <c r="D60" s="12">
        <v>22265000</v>
      </c>
      <c r="E60" s="13">
        <v>5.5171830644000002</v>
      </c>
      <c r="F60" s="13">
        <v>-0.49635636969999902</v>
      </c>
      <c r="G60" s="12" t="s">
        <v>38</v>
      </c>
      <c r="H60" s="12" t="s">
        <v>210</v>
      </c>
      <c r="I60" s="17">
        <v>54.702196446160997</v>
      </c>
      <c r="J60" s="17">
        <v>2.26199598643491</v>
      </c>
      <c r="K60" s="17">
        <v>11.5002473688095</v>
      </c>
      <c r="L60" s="17">
        <v>6.8448482765259397</v>
      </c>
      <c r="M60" s="17">
        <v>1.15274565322552</v>
      </c>
      <c r="N60" s="17">
        <v>1.3504097487639799</v>
      </c>
      <c r="O60" s="12">
        <v>0</v>
      </c>
      <c r="P60" s="12">
        <v>3</v>
      </c>
      <c r="Q60" s="12">
        <v>0</v>
      </c>
      <c r="R60" s="12">
        <v>9</v>
      </c>
      <c r="S60" s="12">
        <v>126</v>
      </c>
      <c r="T60" s="12">
        <v>809</v>
      </c>
      <c r="U60" s="12">
        <v>21387252</v>
      </c>
      <c r="V60" s="12">
        <v>21394246</v>
      </c>
      <c r="W60" s="12" t="e">
        <f>NA()</f>
        <v>#N/A</v>
      </c>
      <c r="X60" s="12" t="s">
        <v>211</v>
      </c>
      <c r="Y60" s="12"/>
      <c r="Z60" s="12" t="s">
        <v>212</v>
      </c>
      <c r="AA60" s="12" t="s">
        <v>213</v>
      </c>
      <c r="AB60" s="12" t="s">
        <v>966</v>
      </c>
      <c r="AC60" s="12" t="s">
        <v>214</v>
      </c>
      <c r="AD60" s="12" t="s">
        <v>44</v>
      </c>
      <c r="AE60" s="12" t="s">
        <v>215</v>
      </c>
      <c r="AF60" s="12" t="s">
        <v>216</v>
      </c>
      <c r="AG60" s="12" t="s">
        <v>217</v>
      </c>
      <c r="AH60" s="12" t="s">
        <v>218</v>
      </c>
      <c r="AI60" s="12"/>
      <c r="AJ60" s="12" t="s">
        <v>219</v>
      </c>
      <c r="AK60" s="12" t="s">
        <v>220</v>
      </c>
      <c r="AL60" s="12"/>
      <c r="AM60" s="12" t="s">
        <v>44</v>
      </c>
      <c r="AN60" s="12" t="s">
        <v>221</v>
      </c>
    </row>
    <row r="61" spans="1:40" ht="24">
      <c r="A61" s="20">
        <v>5</v>
      </c>
      <c r="B61" s="12">
        <v>1</v>
      </c>
      <c r="C61" s="12">
        <v>21290000</v>
      </c>
      <c r="D61" s="12">
        <v>22265000</v>
      </c>
      <c r="E61" s="13">
        <v>5.5171830644000002</v>
      </c>
      <c r="F61" s="13">
        <v>-0.49635636969999902</v>
      </c>
      <c r="G61" s="12" t="s">
        <v>38</v>
      </c>
      <c r="H61" s="12" t="s">
        <v>222</v>
      </c>
      <c r="I61" s="17">
        <v>205.00951172867499</v>
      </c>
      <c r="J61" s="17">
        <v>0.27027888528077099</v>
      </c>
      <c r="K61" s="17">
        <v>0.93680669807086903</v>
      </c>
      <c r="L61" s="17">
        <v>46.594679925930201</v>
      </c>
      <c r="M61" s="17">
        <v>-0.152950542434138</v>
      </c>
      <c r="N61" s="17">
        <v>0.17157058460118901</v>
      </c>
      <c r="O61" s="12">
        <v>0</v>
      </c>
      <c r="P61" s="12">
        <v>0</v>
      </c>
      <c r="Q61" s="12">
        <v>4</v>
      </c>
      <c r="R61" s="12">
        <v>27</v>
      </c>
      <c r="S61" s="12">
        <v>254</v>
      </c>
      <c r="T61" s="12">
        <v>1720</v>
      </c>
      <c r="U61" s="12">
        <v>21394672</v>
      </c>
      <c r="V61" s="12">
        <v>21403234</v>
      </c>
      <c r="W61" s="12" t="s">
        <v>223</v>
      </c>
      <c r="X61" s="12" t="s">
        <v>224</v>
      </c>
      <c r="Y61" s="12"/>
      <c r="Z61" s="12"/>
      <c r="AA61" s="12" t="s">
        <v>225</v>
      </c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</row>
    <row r="62" spans="1:40" ht="24">
      <c r="A62" s="20">
        <v>5</v>
      </c>
      <c r="B62" s="12">
        <v>1</v>
      </c>
      <c r="C62" s="12">
        <v>21290000</v>
      </c>
      <c r="D62" s="12">
        <v>22265000</v>
      </c>
      <c r="E62" s="13">
        <v>5.5171830644000002</v>
      </c>
      <c r="F62" s="13">
        <v>-0.49635636969999902</v>
      </c>
      <c r="G62" s="12" t="s">
        <v>38</v>
      </c>
      <c r="H62" s="12" t="s">
        <v>226</v>
      </c>
      <c r="I62" s="17">
        <v>240.08618915222999</v>
      </c>
      <c r="J62" s="17">
        <v>1.9312679112404502E-2</v>
      </c>
      <c r="K62" s="17">
        <v>4.3524944167363598E-2</v>
      </c>
      <c r="L62" s="17">
        <v>23.460940843556099</v>
      </c>
      <c r="M62" s="17">
        <v>0.123282565936118</v>
      </c>
      <c r="N62" s="17">
        <v>0.10766537681374</v>
      </c>
      <c r="O62" s="12">
        <v>0</v>
      </c>
      <c r="P62" s="12">
        <v>0</v>
      </c>
      <c r="Q62" s="12">
        <v>0</v>
      </c>
      <c r="R62" s="12">
        <v>6</v>
      </c>
      <c r="S62" s="12">
        <v>542</v>
      </c>
      <c r="T62" s="12">
        <v>4198</v>
      </c>
      <c r="U62" s="12">
        <v>21410486</v>
      </c>
      <c r="V62" s="12">
        <v>21440307</v>
      </c>
      <c r="W62" s="12" t="s">
        <v>227</v>
      </c>
      <c r="X62" s="12" t="s">
        <v>228</v>
      </c>
      <c r="Y62" s="12"/>
      <c r="Z62" s="12"/>
      <c r="AA62" s="12" t="s">
        <v>229</v>
      </c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</row>
    <row r="63" spans="1:40" ht="13">
      <c r="A63" s="20">
        <v>5</v>
      </c>
      <c r="B63" s="12">
        <v>1</v>
      </c>
      <c r="C63" s="12">
        <v>21290000</v>
      </c>
      <c r="D63" s="12">
        <v>22265000</v>
      </c>
      <c r="E63" s="13">
        <v>5.5171830644000002</v>
      </c>
      <c r="F63" s="13">
        <v>-0.49635636969999902</v>
      </c>
      <c r="G63" s="12" t="s">
        <v>38</v>
      </c>
      <c r="H63" s="12" t="s">
        <v>230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2">
        <v>0</v>
      </c>
      <c r="P63" s="12">
        <v>4</v>
      </c>
      <c r="Q63" s="12">
        <v>0</v>
      </c>
      <c r="R63" s="12">
        <v>16</v>
      </c>
      <c r="S63" s="12">
        <v>64</v>
      </c>
      <c r="T63" s="12">
        <v>512</v>
      </c>
      <c r="U63" s="12">
        <v>21466339</v>
      </c>
      <c r="V63" s="12">
        <v>21468236</v>
      </c>
      <c r="W63" s="12" t="e">
        <f t="shared" ref="W63:X63" si="9">NA()</f>
        <v>#N/A</v>
      </c>
      <c r="X63" s="12" t="e">
        <f t="shared" si="9"/>
        <v>#N/A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</row>
    <row r="64" spans="1:40" ht="24">
      <c r="A64" s="20">
        <v>5</v>
      </c>
      <c r="B64" s="12">
        <v>1</v>
      </c>
      <c r="C64" s="12">
        <v>21290000</v>
      </c>
      <c r="D64" s="12">
        <v>22265000</v>
      </c>
      <c r="E64" s="13">
        <v>5.5171830644000002</v>
      </c>
      <c r="F64" s="13">
        <v>-0.49635636969999902</v>
      </c>
      <c r="G64" s="12" t="s">
        <v>38</v>
      </c>
      <c r="H64" s="12" t="s">
        <v>231</v>
      </c>
      <c r="I64" s="17">
        <v>1.3197087442569799</v>
      </c>
      <c r="J64" s="17">
        <v>0.451132897849432</v>
      </c>
      <c r="K64" s="17">
        <v>0.50838588086431202</v>
      </c>
      <c r="L64" s="17">
        <v>0</v>
      </c>
      <c r="M64" s="17">
        <v>0</v>
      </c>
      <c r="N64" s="17">
        <v>0</v>
      </c>
      <c r="O64" s="12">
        <v>0</v>
      </c>
      <c r="P64" s="12">
        <v>5</v>
      </c>
      <c r="Q64" s="12">
        <v>6</v>
      </c>
      <c r="R64" s="12">
        <v>62</v>
      </c>
      <c r="S64" s="12">
        <v>1366</v>
      </c>
      <c r="T64" s="12">
        <v>10854</v>
      </c>
      <c r="U64" s="12">
        <v>21756275</v>
      </c>
      <c r="V64" s="12">
        <v>21942182</v>
      </c>
      <c r="W64" s="12" t="s">
        <v>232</v>
      </c>
      <c r="X64" s="12" t="s">
        <v>233</v>
      </c>
      <c r="Y64" s="12"/>
      <c r="Z64" s="12"/>
      <c r="AA64" s="12" t="s">
        <v>234</v>
      </c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</row>
    <row r="65" spans="1:40" ht="13">
      <c r="A65" s="20">
        <v>5</v>
      </c>
      <c r="B65" s="12">
        <v>1</v>
      </c>
      <c r="C65" s="12">
        <v>21290000</v>
      </c>
      <c r="D65" s="12">
        <v>22265000</v>
      </c>
      <c r="E65" s="13">
        <v>5.5171830644000002</v>
      </c>
      <c r="F65" s="13">
        <v>-0.49635636969999902</v>
      </c>
      <c r="G65" s="12" t="s">
        <v>38</v>
      </c>
      <c r="H65" s="12" t="s">
        <v>235</v>
      </c>
      <c r="I65" s="17">
        <v>7.1815414523620902</v>
      </c>
      <c r="J65" s="17">
        <v>-0.179052792044578</v>
      </c>
      <c r="K65" s="17">
        <v>0.20671225247257899</v>
      </c>
      <c r="L65" s="17">
        <v>1.56788336077555</v>
      </c>
      <c r="M65" s="17">
        <v>-0.23742265306499599</v>
      </c>
      <c r="N65" s="17">
        <v>0.143831308810281</v>
      </c>
      <c r="O65" s="12">
        <v>0</v>
      </c>
      <c r="P65" s="12">
        <v>1</v>
      </c>
      <c r="Q65" s="12">
        <v>0</v>
      </c>
      <c r="R65" s="12">
        <v>5</v>
      </c>
      <c r="S65" s="12">
        <v>137</v>
      </c>
      <c r="T65" s="12">
        <v>986</v>
      </c>
      <c r="U65" s="12">
        <v>21950941</v>
      </c>
      <c r="V65" s="12">
        <v>21955268</v>
      </c>
      <c r="W65" s="12" t="e">
        <f t="shared" ref="W65:X65" si="10">NA()</f>
        <v>#N/A</v>
      </c>
      <c r="X65" s="12" t="e">
        <f t="shared" si="10"/>
        <v>#N/A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</row>
    <row r="66" spans="1:40" ht="24">
      <c r="A66" s="20">
        <v>5</v>
      </c>
      <c r="B66" s="12">
        <v>1</v>
      </c>
      <c r="C66" s="12">
        <v>21290000</v>
      </c>
      <c r="D66" s="12">
        <v>22265000</v>
      </c>
      <c r="E66" s="13">
        <v>5.5171830644000002</v>
      </c>
      <c r="F66" s="13">
        <v>-0.49635636969999902</v>
      </c>
      <c r="G66" s="12" t="s">
        <v>38</v>
      </c>
      <c r="H66" s="12" t="s">
        <v>236</v>
      </c>
      <c r="I66" s="17">
        <v>121.100615368017</v>
      </c>
      <c r="J66" s="17">
        <v>-4.2480666660862101E-2</v>
      </c>
      <c r="K66" s="17">
        <v>8.0393378398298895E-2</v>
      </c>
      <c r="L66" s="17">
        <v>41.819044349866701</v>
      </c>
      <c r="M66" s="17">
        <v>-0.319506265025364</v>
      </c>
      <c r="N66" s="17">
        <v>0.50215873873706895</v>
      </c>
      <c r="O66" s="12">
        <v>0</v>
      </c>
      <c r="P66" s="12">
        <v>6</v>
      </c>
      <c r="Q66" s="12">
        <v>4</v>
      </c>
      <c r="R66" s="12">
        <v>41</v>
      </c>
      <c r="S66" s="12">
        <v>561</v>
      </c>
      <c r="T66" s="12">
        <v>3795</v>
      </c>
      <c r="U66" s="12">
        <v>21954489</v>
      </c>
      <c r="V66" s="12">
        <v>21958849</v>
      </c>
      <c r="W66" s="12" t="e">
        <f>NA()</f>
        <v>#N/A</v>
      </c>
      <c r="X66" s="12" t="s">
        <v>237</v>
      </c>
      <c r="Y66" s="12"/>
      <c r="Z66" s="12"/>
      <c r="AA66" s="12" t="s">
        <v>238</v>
      </c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</row>
    <row r="67" spans="1:40" ht="13">
      <c r="A67" s="20">
        <v>5</v>
      </c>
      <c r="B67" s="12">
        <v>1</v>
      </c>
      <c r="C67" s="12">
        <v>21290000</v>
      </c>
      <c r="D67" s="12">
        <v>22265000</v>
      </c>
      <c r="E67" s="13">
        <v>5.5171830644000002</v>
      </c>
      <c r="F67" s="13">
        <v>-0.49635636969999902</v>
      </c>
      <c r="G67" s="12" t="s">
        <v>38</v>
      </c>
      <c r="H67" s="12" t="s">
        <v>239</v>
      </c>
      <c r="I67" s="17">
        <v>0</v>
      </c>
      <c r="J67" s="17">
        <v>0</v>
      </c>
      <c r="K67" s="17">
        <v>0</v>
      </c>
      <c r="L67" s="17">
        <v>2432.8251339880899</v>
      </c>
      <c r="M67" s="17">
        <v>-0.50686030163111195</v>
      </c>
      <c r="N67" s="17">
        <v>1.4249910260448599</v>
      </c>
      <c r="O67" s="12">
        <v>0</v>
      </c>
      <c r="P67" s="12">
        <v>0</v>
      </c>
      <c r="Q67" s="12">
        <v>1</v>
      </c>
      <c r="R67" s="12">
        <v>17</v>
      </c>
      <c r="S67" s="12">
        <v>154</v>
      </c>
      <c r="T67" s="12">
        <v>1256</v>
      </c>
      <c r="U67" s="12">
        <v>21963852</v>
      </c>
      <c r="V67" s="12">
        <v>21971985</v>
      </c>
      <c r="W67" s="12" t="s">
        <v>240</v>
      </c>
      <c r="X67" s="12" t="e">
        <f>NA()</f>
        <v>#N/A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</row>
    <row r="68" spans="1:40" ht="13">
      <c r="A68" s="20">
        <v>5</v>
      </c>
      <c r="B68" s="12">
        <v>1</v>
      </c>
      <c r="C68" s="12">
        <v>21290000</v>
      </c>
      <c r="D68" s="12">
        <v>22265000</v>
      </c>
      <c r="E68" s="13">
        <v>5.5171830644000002</v>
      </c>
      <c r="F68" s="13">
        <v>-0.49635636969999902</v>
      </c>
      <c r="G68" s="12" t="s">
        <v>38</v>
      </c>
      <c r="H68" s="12" t="s">
        <v>241</v>
      </c>
      <c r="I68" s="17">
        <v>1569.1167508098799</v>
      </c>
      <c r="J68" s="17">
        <v>1.00334404674348</v>
      </c>
      <c r="K68" s="17">
        <v>8.8113363058016301</v>
      </c>
      <c r="L68" s="17">
        <v>1137.27148702044</v>
      </c>
      <c r="M68" s="17">
        <v>0.429538124818161</v>
      </c>
      <c r="N68" s="17">
        <v>1.57855641428961</v>
      </c>
      <c r="O68" s="12">
        <v>0</v>
      </c>
      <c r="P68" s="12">
        <v>4</v>
      </c>
      <c r="Q68" s="12">
        <v>2</v>
      </c>
      <c r="R68" s="12">
        <v>14</v>
      </c>
      <c r="S68" s="12">
        <v>298</v>
      </c>
      <c r="T68" s="12">
        <v>2023</v>
      </c>
      <c r="U68" s="12">
        <v>21981618</v>
      </c>
      <c r="V68" s="12">
        <v>21989412</v>
      </c>
      <c r="W68" s="12" t="s">
        <v>242</v>
      </c>
      <c r="X68" s="12" t="s">
        <v>243</v>
      </c>
      <c r="Y68" s="12"/>
      <c r="Z68" s="12" t="s">
        <v>212</v>
      </c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</row>
    <row r="69" spans="1:40" ht="60">
      <c r="A69" s="20">
        <v>5</v>
      </c>
      <c r="B69" s="12">
        <v>1</v>
      </c>
      <c r="C69" s="12">
        <v>21290000</v>
      </c>
      <c r="D69" s="12">
        <v>22265000</v>
      </c>
      <c r="E69" s="13">
        <v>5.5171830644000002</v>
      </c>
      <c r="F69" s="13">
        <v>-0.49635636969999902</v>
      </c>
      <c r="G69" s="12" t="s">
        <v>38</v>
      </c>
      <c r="H69" s="12" t="s">
        <v>244</v>
      </c>
      <c r="I69" s="17">
        <v>640.24619051535001</v>
      </c>
      <c r="J69" s="17">
        <v>4.8385448927095301E-2</v>
      </c>
      <c r="K69" s="17">
        <v>0.111441060330984</v>
      </c>
      <c r="L69" s="17">
        <v>243.131734327613</v>
      </c>
      <c r="M69" s="17">
        <v>-0.58468937592958903</v>
      </c>
      <c r="N69" s="17">
        <v>1.1276142042314501</v>
      </c>
      <c r="O69" s="12">
        <v>0</v>
      </c>
      <c r="P69" s="12">
        <v>0</v>
      </c>
      <c r="Q69" s="12">
        <v>1</v>
      </c>
      <c r="R69" s="12">
        <v>28</v>
      </c>
      <c r="S69" s="12">
        <v>687</v>
      </c>
      <c r="T69" s="12">
        <v>3639</v>
      </c>
      <c r="U69" s="12">
        <v>21999096</v>
      </c>
      <c r="V69" s="12">
        <v>22012004</v>
      </c>
      <c r="W69" s="12" t="s">
        <v>245</v>
      </c>
      <c r="X69" s="12" t="s">
        <v>246</v>
      </c>
      <c r="Y69" s="12"/>
      <c r="Z69" s="12"/>
      <c r="AA69" s="12" t="s">
        <v>247</v>
      </c>
      <c r="AB69" s="12" t="s">
        <v>248</v>
      </c>
      <c r="AC69" s="12" t="s">
        <v>44</v>
      </c>
      <c r="AD69" s="12" t="s">
        <v>44</v>
      </c>
      <c r="AE69" s="12" t="s">
        <v>249</v>
      </c>
      <c r="AF69" s="12" t="s">
        <v>250</v>
      </c>
      <c r="AG69" s="12" t="s">
        <v>251</v>
      </c>
      <c r="AH69" s="12" t="s">
        <v>252</v>
      </c>
      <c r="AI69" s="12"/>
      <c r="AJ69" s="12"/>
      <c r="AK69" s="12" t="s">
        <v>253</v>
      </c>
      <c r="AL69" s="12" t="s">
        <v>44</v>
      </c>
      <c r="AM69" s="12" t="s">
        <v>53</v>
      </c>
      <c r="AN69" s="12" t="s">
        <v>53</v>
      </c>
    </row>
    <row r="70" spans="1:40" ht="24">
      <c r="A70" s="20">
        <v>5</v>
      </c>
      <c r="B70" s="12">
        <v>1</v>
      </c>
      <c r="C70" s="12">
        <v>21290000</v>
      </c>
      <c r="D70" s="12">
        <v>22265000</v>
      </c>
      <c r="E70" s="13">
        <v>5.5171830644000002</v>
      </c>
      <c r="F70" s="13">
        <v>-0.49635636969999902</v>
      </c>
      <c r="G70" s="12" t="s">
        <v>38</v>
      </c>
      <c r="H70" s="12" t="s">
        <v>254</v>
      </c>
      <c r="I70" s="17">
        <v>8.2958194286270892</v>
      </c>
      <c r="J70" s="17">
        <v>1.21565340013822</v>
      </c>
      <c r="K70" s="17">
        <v>1.82697715618287</v>
      </c>
      <c r="L70" s="17">
        <v>0</v>
      </c>
      <c r="M70" s="17">
        <v>0</v>
      </c>
      <c r="N70" s="17">
        <v>0</v>
      </c>
      <c r="O70" s="12">
        <v>0</v>
      </c>
      <c r="P70" s="12">
        <v>0</v>
      </c>
      <c r="Q70" s="12">
        <v>6</v>
      </c>
      <c r="R70" s="12">
        <v>62</v>
      </c>
      <c r="S70" s="12">
        <v>961</v>
      </c>
      <c r="T70" s="12">
        <v>5923</v>
      </c>
      <c r="U70" s="12">
        <v>22014471</v>
      </c>
      <c r="V70" s="12">
        <v>22042040</v>
      </c>
      <c r="W70" s="12" t="s">
        <v>255</v>
      </c>
      <c r="X70" s="12" t="s">
        <v>256</v>
      </c>
      <c r="Y70" s="12"/>
      <c r="Z70" s="12"/>
      <c r="AA70" s="12" t="s">
        <v>257</v>
      </c>
      <c r="AB70" s="12"/>
      <c r="AC70" s="12"/>
      <c r="AD70" s="12"/>
      <c r="AE70" s="12"/>
      <c r="AF70" s="12"/>
      <c r="AG70" s="12"/>
      <c r="AH70" s="12"/>
      <c r="AI70" s="12"/>
      <c r="AJ70" s="12" t="s">
        <v>258</v>
      </c>
      <c r="AK70" s="12"/>
      <c r="AL70" s="12"/>
      <c r="AM70" s="12"/>
      <c r="AN70" s="12"/>
    </row>
    <row r="71" spans="1:40" ht="13">
      <c r="A71" s="20">
        <v>5</v>
      </c>
      <c r="B71" s="12">
        <v>1</v>
      </c>
      <c r="C71" s="12">
        <v>21290000</v>
      </c>
      <c r="D71" s="12">
        <v>22265000</v>
      </c>
      <c r="E71" s="13">
        <v>5.5171830644000002</v>
      </c>
      <c r="F71" s="13">
        <v>-0.49635636969999902</v>
      </c>
      <c r="G71" s="12" t="s">
        <v>38</v>
      </c>
      <c r="H71" s="12" t="s">
        <v>259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2">
        <v>0</v>
      </c>
      <c r="P71" s="12">
        <v>0</v>
      </c>
      <c r="Q71" s="12">
        <v>0</v>
      </c>
      <c r="R71" s="12">
        <v>7</v>
      </c>
      <c r="S71" s="12">
        <v>392</v>
      </c>
      <c r="T71" s="12">
        <v>2427</v>
      </c>
      <c r="U71" s="12">
        <v>22049900</v>
      </c>
      <c r="V71" s="12">
        <v>22059254</v>
      </c>
      <c r="W71" s="12" t="s">
        <v>260</v>
      </c>
      <c r="X71" s="12" t="e">
        <f>NA()</f>
        <v>#N/A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</row>
    <row r="72" spans="1:40" ht="36">
      <c r="A72" s="20">
        <v>5</v>
      </c>
      <c r="B72" s="12">
        <v>1</v>
      </c>
      <c r="C72" s="12">
        <v>21290000</v>
      </c>
      <c r="D72" s="12">
        <v>22265000</v>
      </c>
      <c r="E72" s="13">
        <v>5.5171830644000002</v>
      </c>
      <c r="F72" s="13">
        <v>-0.49635636969999902</v>
      </c>
      <c r="G72" s="12" t="s">
        <v>38</v>
      </c>
      <c r="H72" s="12" t="s">
        <v>261</v>
      </c>
      <c r="I72" s="17">
        <v>3301.44750375279</v>
      </c>
      <c r="J72" s="17">
        <v>0.92418023912020997</v>
      </c>
      <c r="K72" s="17">
        <v>5.9111519610078096</v>
      </c>
      <c r="L72" s="17">
        <v>972.73468054473005</v>
      </c>
      <c r="M72" s="17">
        <v>0.57563632395997399</v>
      </c>
      <c r="N72" s="17">
        <v>1.38062969011829</v>
      </c>
      <c r="O72" s="12">
        <v>0</v>
      </c>
      <c r="P72" s="12">
        <v>0</v>
      </c>
      <c r="Q72" s="12">
        <v>0</v>
      </c>
      <c r="R72" s="12">
        <v>10</v>
      </c>
      <c r="S72" s="12">
        <v>405</v>
      </c>
      <c r="T72" s="12">
        <v>1874</v>
      </c>
      <c r="U72" s="12">
        <v>22070272</v>
      </c>
      <c r="V72" s="12">
        <v>22077094</v>
      </c>
      <c r="W72" s="12" t="s">
        <v>262</v>
      </c>
      <c r="X72" s="12" t="s">
        <v>263</v>
      </c>
      <c r="Y72" s="12"/>
      <c r="Z72" s="12" t="s">
        <v>212</v>
      </c>
      <c r="AA72" s="12" t="s">
        <v>264</v>
      </c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</row>
    <row r="73" spans="1:40" ht="24">
      <c r="A73" s="20">
        <v>5</v>
      </c>
      <c r="B73" s="12">
        <v>1</v>
      </c>
      <c r="C73" s="12">
        <v>21290000</v>
      </c>
      <c r="D73" s="12">
        <v>22265000</v>
      </c>
      <c r="E73" s="13">
        <v>5.5171830644000002</v>
      </c>
      <c r="F73" s="13">
        <v>-0.49635636969999902</v>
      </c>
      <c r="G73" s="12" t="s">
        <v>38</v>
      </c>
      <c r="H73" s="12" t="s">
        <v>265</v>
      </c>
      <c r="I73" s="17">
        <v>773.14071679921699</v>
      </c>
      <c r="J73" s="17">
        <v>-0.33758689709834</v>
      </c>
      <c r="K73" s="17">
        <v>1.5703595804375201</v>
      </c>
      <c r="L73" s="17">
        <v>127.375816080753</v>
      </c>
      <c r="M73" s="17">
        <v>-8.3437222128706107E-2</v>
      </c>
      <c r="N73" s="17">
        <v>0.10370843688009999</v>
      </c>
      <c r="O73" s="12">
        <v>0</v>
      </c>
      <c r="P73" s="12">
        <v>0</v>
      </c>
      <c r="Q73" s="12">
        <v>0</v>
      </c>
      <c r="R73" s="12">
        <v>3</v>
      </c>
      <c r="S73" s="12">
        <v>159</v>
      </c>
      <c r="T73" s="12">
        <v>892</v>
      </c>
      <c r="U73" s="12">
        <v>22081581</v>
      </c>
      <c r="V73" s="12">
        <v>22086900</v>
      </c>
      <c r="W73" s="12" t="s">
        <v>266</v>
      </c>
      <c r="X73" s="12" t="s">
        <v>267</v>
      </c>
      <c r="Y73" s="12"/>
      <c r="Z73" s="12"/>
      <c r="AA73" s="12" t="s">
        <v>268</v>
      </c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</row>
    <row r="74" spans="1:40" ht="24">
      <c r="A74" s="20">
        <v>5</v>
      </c>
      <c r="B74" s="12">
        <v>1</v>
      </c>
      <c r="C74" s="12">
        <v>21290000</v>
      </c>
      <c r="D74" s="12">
        <v>22265000</v>
      </c>
      <c r="E74" s="13">
        <v>5.5171830644000002</v>
      </c>
      <c r="F74" s="13">
        <v>-0.49635636969999902</v>
      </c>
      <c r="G74" s="12" t="s">
        <v>38</v>
      </c>
      <c r="H74" s="12" t="s">
        <v>269</v>
      </c>
      <c r="I74" s="17">
        <v>51.461770015156901</v>
      </c>
      <c r="J74" s="17">
        <v>0.22534665837346801</v>
      </c>
      <c r="K74" s="17">
        <v>0.40954735216938298</v>
      </c>
      <c r="L74" s="17">
        <v>7.2053026131109199</v>
      </c>
      <c r="M74" s="17">
        <v>1.90333275611768</v>
      </c>
      <c r="N74" s="17">
        <v>2.21122641521643</v>
      </c>
      <c r="O74" s="12">
        <v>0</v>
      </c>
      <c r="P74" s="12">
        <v>0</v>
      </c>
      <c r="Q74" s="12">
        <v>0</v>
      </c>
      <c r="R74" s="12">
        <v>17</v>
      </c>
      <c r="S74" s="12">
        <v>90</v>
      </c>
      <c r="T74" s="12">
        <v>941</v>
      </c>
      <c r="U74" s="12">
        <v>22088415</v>
      </c>
      <c r="V74" s="12">
        <v>22096307</v>
      </c>
      <c r="W74" s="12" t="e">
        <f>NA()</f>
        <v>#N/A</v>
      </c>
      <c r="X74" s="12" t="s">
        <v>270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</row>
    <row r="75" spans="1:40" ht="13">
      <c r="A75" s="20">
        <v>5</v>
      </c>
      <c r="B75" s="12">
        <v>1</v>
      </c>
      <c r="C75" s="12">
        <v>21290000</v>
      </c>
      <c r="D75" s="12">
        <v>22265000</v>
      </c>
      <c r="E75" s="13">
        <v>5.5171830644000002</v>
      </c>
      <c r="F75" s="13">
        <v>-0.49635636969999902</v>
      </c>
      <c r="G75" s="12" t="s">
        <v>38</v>
      </c>
      <c r="H75" s="12" t="s">
        <v>271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2">
        <v>0</v>
      </c>
      <c r="P75" s="12">
        <v>1</v>
      </c>
      <c r="Q75" s="12">
        <v>0</v>
      </c>
      <c r="R75" s="12">
        <v>12</v>
      </c>
      <c r="S75" s="12">
        <v>76</v>
      </c>
      <c r="T75" s="12">
        <v>892</v>
      </c>
      <c r="U75" s="12">
        <v>22092770</v>
      </c>
      <c r="V75" s="12">
        <v>22100844</v>
      </c>
      <c r="W75" s="12" t="s">
        <v>272</v>
      </c>
      <c r="X75" s="12" t="e">
        <f>NA()</f>
        <v>#N/A</v>
      </c>
      <c r="Y75" s="12"/>
      <c r="Z75" s="12"/>
      <c r="AA75" s="12" t="s">
        <v>273</v>
      </c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</row>
    <row r="76" spans="1:40" ht="13">
      <c r="A76" s="20">
        <v>5</v>
      </c>
      <c r="B76" s="12">
        <v>1</v>
      </c>
      <c r="C76" s="12">
        <v>21290000</v>
      </c>
      <c r="D76" s="12">
        <v>22265000</v>
      </c>
      <c r="E76" s="13">
        <v>5.5171830644000002</v>
      </c>
      <c r="F76" s="13">
        <v>-0.49635636969999902</v>
      </c>
      <c r="G76" s="12" t="s">
        <v>38</v>
      </c>
      <c r="H76" s="12" t="s">
        <v>274</v>
      </c>
      <c r="I76" s="17">
        <v>545.71908828292203</v>
      </c>
      <c r="J76" s="17">
        <v>0.112903356831623</v>
      </c>
      <c r="K76" s="17">
        <v>0.61527789360991803</v>
      </c>
      <c r="L76" s="17">
        <v>173.488135792995</v>
      </c>
      <c r="M76" s="17">
        <v>0.23440753976981399</v>
      </c>
      <c r="N76" s="17">
        <v>0.51555614853600495</v>
      </c>
      <c r="O76" s="12">
        <v>0</v>
      </c>
      <c r="P76" s="12">
        <v>1</v>
      </c>
      <c r="Q76" s="12">
        <v>0</v>
      </c>
      <c r="R76" s="12">
        <v>2</v>
      </c>
      <c r="S76" s="12">
        <v>77</v>
      </c>
      <c r="T76" s="12">
        <v>897</v>
      </c>
      <c r="U76" s="12">
        <v>22103276</v>
      </c>
      <c r="V76" s="12">
        <v>22110184</v>
      </c>
      <c r="W76" s="12" t="e">
        <f t="shared" ref="W76:W77" si="11">NA()</f>
        <v>#N/A</v>
      </c>
      <c r="X76" s="12" t="s">
        <v>275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</row>
    <row r="77" spans="1:40" ht="13">
      <c r="A77" s="20">
        <v>5</v>
      </c>
      <c r="B77" s="12">
        <v>1</v>
      </c>
      <c r="C77" s="12">
        <v>21290000</v>
      </c>
      <c r="D77" s="12">
        <v>22265000</v>
      </c>
      <c r="E77" s="13">
        <v>5.5171830644000002</v>
      </c>
      <c r="F77" s="13">
        <v>-0.49635636969999902</v>
      </c>
      <c r="G77" s="12" t="s">
        <v>38</v>
      </c>
      <c r="H77" s="12" t="s">
        <v>276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2">
        <v>0</v>
      </c>
      <c r="P77" s="12">
        <v>21</v>
      </c>
      <c r="Q77" s="12">
        <v>0</v>
      </c>
      <c r="R77" s="12">
        <v>105</v>
      </c>
      <c r="S77" s="12">
        <v>76</v>
      </c>
      <c r="T77" s="12">
        <v>1119</v>
      </c>
      <c r="U77" s="12">
        <v>22138120</v>
      </c>
      <c r="V77" s="12">
        <v>22139355</v>
      </c>
      <c r="W77" s="12" t="e">
        <f t="shared" si="11"/>
        <v>#N/A</v>
      </c>
      <c r="X77" s="12" t="e">
        <f t="shared" ref="X77:X78" si="12">NA()</f>
        <v>#N/A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</row>
    <row r="78" spans="1:40" ht="13">
      <c r="A78" s="20">
        <v>5</v>
      </c>
      <c r="B78" s="12">
        <v>1</v>
      </c>
      <c r="C78" s="12">
        <v>21290000</v>
      </c>
      <c r="D78" s="12">
        <v>22265000</v>
      </c>
      <c r="E78" s="13">
        <v>5.5171830644000002</v>
      </c>
      <c r="F78" s="13">
        <v>-0.49635636969999902</v>
      </c>
      <c r="G78" s="12" t="s">
        <v>38</v>
      </c>
      <c r="H78" s="12" t="s">
        <v>277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2">
        <v>0</v>
      </c>
      <c r="P78" s="12">
        <v>6</v>
      </c>
      <c r="Q78" s="12">
        <v>2</v>
      </c>
      <c r="R78" s="12">
        <v>68</v>
      </c>
      <c r="S78" s="12">
        <v>1558</v>
      </c>
      <c r="T78" s="12">
        <v>14720</v>
      </c>
      <c r="U78" s="12">
        <v>22161924</v>
      </c>
      <c r="V78" s="12">
        <v>22292500</v>
      </c>
      <c r="W78" s="12" t="s">
        <v>278</v>
      </c>
      <c r="X78" s="12" t="e">
        <f t="shared" si="12"/>
        <v>#N/A</v>
      </c>
      <c r="Y78" s="12"/>
      <c r="Z78" s="12"/>
      <c r="AA78" s="12" t="s">
        <v>279</v>
      </c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</row>
    <row r="79" spans="1:40" ht="13">
      <c r="A79" s="21">
        <v>12</v>
      </c>
      <c r="B79" s="12">
        <v>3</v>
      </c>
      <c r="C79" s="12">
        <v>15815000</v>
      </c>
      <c r="D79" s="12">
        <v>15895000</v>
      </c>
      <c r="E79" s="13">
        <v>3.6267933615999999</v>
      </c>
      <c r="F79" s="13">
        <v>-4.0360739220999999</v>
      </c>
      <c r="G79" s="12">
        <v>35</v>
      </c>
      <c r="H79" s="12" t="e">
        <f t="shared" ref="H79:H80" si="13">NA()</f>
        <v>#N/A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1130633</v>
      </c>
      <c r="V79" s="12">
        <v>1153561</v>
      </c>
      <c r="W79" s="12" t="e">
        <f t="shared" ref="W79:X79" si="14">NA()</f>
        <v>#N/A</v>
      </c>
      <c r="X79" s="12" t="e">
        <f t="shared" si="14"/>
        <v>#N/A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</row>
    <row r="80" spans="1:40" ht="13">
      <c r="A80" s="22">
        <v>13</v>
      </c>
      <c r="B80" s="12">
        <v>3</v>
      </c>
      <c r="C80" s="12">
        <v>15815000</v>
      </c>
      <c r="D80" s="12">
        <v>15925000</v>
      </c>
      <c r="E80" s="13">
        <v>4.6742677412999996</v>
      </c>
      <c r="F80" s="13">
        <v>-3.3407594996999999</v>
      </c>
      <c r="G80" s="12">
        <v>28</v>
      </c>
      <c r="H80" s="12" t="e">
        <f t="shared" si="13"/>
        <v>#N/A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1130633</v>
      </c>
      <c r="V80" s="12">
        <v>1153561</v>
      </c>
      <c r="W80" s="12" t="e">
        <f t="shared" ref="W80:X80" si="15">NA()</f>
        <v>#N/A</v>
      </c>
      <c r="X80" s="12" t="e">
        <f t="shared" si="15"/>
        <v>#N/A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</row>
    <row r="81" spans="1:40" ht="13">
      <c r="A81" s="19">
        <v>6</v>
      </c>
      <c r="B81" s="12">
        <v>3</v>
      </c>
      <c r="C81" s="12">
        <v>13855000</v>
      </c>
      <c r="D81" s="12">
        <v>13965000</v>
      </c>
      <c r="E81" s="13">
        <v>3.72074292009999</v>
      </c>
      <c r="F81" s="13">
        <v>-2.0096597469999899</v>
      </c>
      <c r="G81" s="12">
        <v>21</v>
      </c>
      <c r="H81" s="53" t="s">
        <v>280</v>
      </c>
      <c r="I81" s="51">
        <v>194.12710390489201</v>
      </c>
      <c r="J81" s="51">
        <v>-0.25002061626439198</v>
      </c>
      <c r="K81" s="51">
        <v>1.1197958585952299</v>
      </c>
      <c r="L81" s="51">
        <v>141.49801612529799</v>
      </c>
      <c r="M81" s="51">
        <v>0.42990238390823499</v>
      </c>
      <c r="N81" s="51">
        <v>1.1534973600077301</v>
      </c>
      <c r="O81" s="49">
        <v>0</v>
      </c>
      <c r="P81" s="49">
        <v>2</v>
      </c>
      <c r="Q81" s="49">
        <v>0</v>
      </c>
      <c r="R81" s="49">
        <v>4</v>
      </c>
      <c r="S81" s="49">
        <v>186</v>
      </c>
      <c r="T81" s="49">
        <v>1050</v>
      </c>
      <c r="U81" s="49">
        <v>13869899</v>
      </c>
      <c r="V81" s="49">
        <v>13876957</v>
      </c>
      <c r="W81" s="49" t="s">
        <v>281</v>
      </c>
      <c r="X81" s="49" t="s">
        <v>282</v>
      </c>
      <c r="Y81" s="52" t="s">
        <v>283</v>
      </c>
      <c r="Z81" s="52"/>
      <c r="AA81" s="52"/>
      <c r="AB81" s="52" t="s">
        <v>284</v>
      </c>
      <c r="AC81" s="52" t="s">
        <v>44</v>
      </c>
      <c r="AD81" s="52" t="s">
        <v>44</v>
      </c>
      <c r="AE81" s="52" t="s">
        <v>285</v>
      </c>
      <c r="AF81" s="52"/>
      <c r="AG81" s="52"/>
      <c r="AH81" s="52" t="s">
        <v>286</v>
      </c>
      <c r="AI81" s="52" t="s">
        <v>287</v>
      </c>
      <c r="AJ81" s="52" t="s">
        <v>288</v>
      </c>
      <c r="AK81" s="52" t="s">
        <v>289</v>
      </c>
      <c r="AL81" s="52"/>
      <c r="AM81" s="52"/>
      <c r="AN81" s="52"/>
    </row>
    <row r="82" spans="1:40" ht="13">
      <c r="A82" s="23">
        <v>7</v>
      </c>
      <c r="B82" s="12">
        <v>3</v>
      </c>
      <c r="C82" s="12">
        <v>13855000</v>
      </c>
      <c r="D82" s="12">
        <v>13965000</v>
      </c>
      <c r="E82" s="13">
        <v>3.5476930779</v>
      </c>
      <c r="F82" s="13">
        <v>-2.7825328424000002</v>
      </c>
      <c r="G82" s="12">
        <v>28</v>
      </c>
      <c r="H82" s="54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</row>
    <row r="83" spans="1:40" ht="13">
      <c r="A83" s="19">
        <v>6</v>
      </c>
      <c r="B83" s="12">
        <v>3</v>
      </c>
      <c r="C83" s="12">
        <v>13855000</v>
      </c>
      <c r="D83" s="12">
        <v>13965000</v>
      </c>
      <c r="E83" s="13">
        <v>3.72074292009999</v>
      </c>
      <c r="F83" s="13">
        <v>-2.0096597469999899</v>
      </c>
      <c r="G83" s="12">
        <v>21</v>
      </c>
      <c r="H83" s="49" t="s">
        <v>290</v>
      </c>
      <c r="I83" s="51">
        <v>12.923095095366399</v>
      </c>
      <c r="J83" s="51">
        <v>1.54024696060081E-2</v>
      </c>
      <c r="K83" s="51">
        <v>1.4324110663173101E-2</v>
      </c>
      <c r="L83" s="51">
        <v>0</v>
      </c>
      <c r="M83" s="51">
        <v>0</v>
      </c>
      <c r="N83" s="51">
        <v>0</v>
      </c>
      <c r="O83" s="49">
        <v>0</v>
      </c>
      <c r="P83" s="49">
        <v>0</v>
      </c>
      <c r="Q83" s="49">
        <v>0</v>
      </c>
      <c r="R83" s="49">
        <v>4</v>
      </c>
      <c r="S83" s="49">
        <v>49</v>
      </c>
      <c r="T83" s="49">
        <v>349</v>
      </c>
      <c r="U83" s="49">
        <v>13877820</v>
      </c>
      <c r="V83" s="49">
        <v>13882468</v>
      </c>
      <c r="W83" s="49" t="s">
        <v>291</v>
      </c>
      <c r="X83" s="49" t="s">
        <v>292</v>
      </c>
      <c r="Y83" s="49" t="s">
        <v>293</v>
      </c>
      <c r="Z83" s="49"/>
      <c r="AA83" s="49"/>
      <c r="AB83" s="49"/>
      <c r="AC83" s="49" t="s">
        <v>44</v>
      </c>
      <c r="AD83" s="49" t="s">
        <v>44</v>
      </c>
      <c r="AE83" s="49" t="s">
        <v>285</v>
      </c>
      <c r="AF83" s="49"/>
      <c r="AG83" s="49"/>
      <c r="AH83" s="49" t="s">
        <v>294</v>
      </c>
      <c r="AI83" s="49" t="s">
        <v>295</v>
      </c>
      <c r="AJ83" s="49" t="s">
        <v>296</v>
      </c>
      <c r="AK83" s="49" t="s">
        <v>44</v>
      </c>
      <c r="AL83" s="49"/>
      <c r="AM83" s="49" t="s">
        <v>53</v>
      </c>
      <c r="AN83" s="49" t="s">
        <v>53</v>
      </c>
    </row>
    <row r="84" spans="1:40" ht="13">
      <c r="A84" s="23">
        <v>7</v>
      </c>
      <c r="B84" s="12">
        <v>3</v>
      </c>
      <c r="C84" s="12">
        <v>13855000</v>
      </c>
      <c r="D84" s="12">
        <v>13965000</v>
      </c>
      <c r="E84" s="13">
        <v>3.5476930779</v>
      </c>
      <c r="F84" s="13">
        <v>-2.7825328424000002</v>
      </c>
      <c r="G84" s="12">
        <v>28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</row>
    <row r="85" spans="1:40" ht="13">
      <c r="A85" s="19">
        <v>6</v>
      </c>
      <c r="B85" s="12">
        <v>3</v>
      </c>
      <c r="C85" s="12">
        <v>13855000</v>
      </c>
      <c r="D85" s="12">
        <v>13965000</v>
      </c>
      <c r="E85" s="13">
        <v>3.72074292009999</v>
      </c>
      <c r="F85" s="13">
        <v>-2.0096597469999899</v>
      </c>
      <c r="G85" s="12">
        <v>21</v>
      </c>
      <c r="H85" s="53" t="s">
        <v>297</v>
      </c>
      <c r="I85" s="51">
        <v>16.927513251029001</v>
      </c>
      <c r="J85" s="51">
        <v>6.42280636643638E-3</v>
      </c>
      <c r="K85" s="51">
        <v>6.7037472700966199E-3</v>
      </c>
      <c r="L85" s="51">
        <v>6.4595636298229797</v>
      </c>
      <c r="M85" s="51">
        <v>-1.1941113266718899</v>
      </c>
      <c r="N85" s="51">
        <v>1.4789586534498</v>
      </c>
      <c r="O85" s="49">
        <v>0</v>
      </c>
      <c r="P85" s="49">
        <v>0</v>
      </c>
      <c r="Q85" s="49">
        <v>1</v>
      </c>
      <c r="R85" s="49">
        <v>12</v>
      </c>
      <c r="S85" s="49">
        <v>66</v>
      </c>
      <c r="T85" s="49">
        <v>511</v>
      </c>
      <c r="U85" s="49">
        <v>13882547</v>
      </c>
      <c r="V85" s="49">
        <v>13891198</v>
      </c>
      <c r="W85" s="49" t="s">
        <v>298</v>
      </c>
      <c r="X85" s="49" t="s">
        <v>299</v>
      </c>
      <c r="Y85" s="52" t="s">
        <v>300</v>
      </c>
      <c r="Z85" s="52"/>
      <c r="AA85" s="52"/>
      <c r="AB85" s="52" t="s">
        <v>301</v>
      </c>
      <c r="AC85" s="52" t="s">
        <v>44</v>
      </c>
      <c r="AD85" s="52" t="s">
        <v>44</v>
      </c>
      <c r="AE85" s="52" t="s">
        <v>302</v>
      </c>
      <c r="AF85" s="52" t="s">
        <v>44</v>
      </c>
      <c r="AG85" s="52"/>
      <c r="AH85" s="52" t="s">
        <v>303</v>
      </c>
      <c r="AI85" s="52" t="s">
        <v>304</v>
      </c>
      <c r="AJ85" s="52" t="s">
        <v>305</v>
      </c>
      <c r="AK85" s="52" t="s">
        <v>306</v>
      </c>
      <c r="AL85" s="52" t="s">
        <v>44</v>
      </c>
      <c r="AM85" s="52" t="s">
        <v>53</v>
      </c>
      <c r="AN85" s="52" t="s">
        <v>53</v>
      </c>
    </row>
    <row r="86" spans="1:40" ht="13">
      <c r="A86" s="23">
        <v>7</v>
      </c>
      <c r="B86" s="12">
        <v>3</v>
      </c>
      <c r="C86" s="12">
        <v>13855000</v>
      </c>
      <c r="D86" s="12">
        <v>13965000</v>
      </c>
      <c r="E86" s="13">
        <v>3.5476930779</v>
      </c>
      <c r="F86" s="13">
        <v>-2.7825328424000002</v>
      </c>
      <c r="G86" s="12">
        <v>28</v>
      </c>
      <c r="H86" s="54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</row>
    <row r="87" spans="1:40" ht="13">
      <c r="A87" s="19">
        <v>6</v>
      </c>
      <c r="B87" s="12">
        <v>3</v>
      </c>
      <c r="C87" s="12">
        <v>13855000</v>
      </c>
      <c r="D87" s="12">
        <v>13965000</v>
      </c>
      <c r="E87" s="13">
        <v>3.72074292009999</v>
      </c>
      <c r="F87" s="13">
        <v>-2.0096597469999899</v>
      </c>
      <c r="G87" s="12">
        <v>21</v>
      </c>
      <c r="H87" s="49" t="s">
        <v>307</v>
      </c>
      <c r="I87" s="51">
        <v>1.4805204738258</v>
      </c>
      <c r="J87" s="51">
        <v>-3.32329286884619E-2</v>
      </c>
      <c r="K87" s="51">
        <v>2.62161777222348E-2</v>
      </c>
      <c r="L87" s="51">
        <v>1.1777850223173001</v>
      </c>
      <c r="M87" s="51">
        <v>-0.30003972274747898</v>
      </c>
      <c r="N87" s="51">
        <v>0.19063865599465199</v>
      </c>
      <c r="O87" s="49">
        <v>0</v>
      </c>
      <c r="P87" s="49">
        <v>0</v>
      </c>
      <c r="Q87" s="49">
        <v>0</v>
      </c>
      <c r="R87" s="49">
        <v>0</v>
      </c>
      <c r="S87" s="49">
        <v>63</v>
      </c>
      <c r="T87" s="49">
        <v>474</v>
      </c>
      <c r="U87" s="49">
        <v>13883736</v>
      </c>
      <c r="V87" s="49">
        <v>13891198</v>
      </c>
      <c r="W87" s="49" t="e">
        <f>NA()</f>
        <v>#N/A</v>
      </c>
      <c r="X87" s="49" t="s">
        <v>308</v>
      </c>
      <c r="Y87" s="49"/>
      <c r="Z87" s="49"/>
      <c r="AA87" s="49"/>
      <c r="AB87" s="49" t="s">
        <v>309</v>
      </c>
      <c r="AC87" s="49" t="s">
        <v>44</v>
      </c>
      <c r="AD87" s="49" t="s">
        <v>44</v>
      </c>
      <c r="AE87" s="49" t="s">
        <v>310</v>
      </c>
      <c r="AF87" s="49" t="s">
        <v>44</v>
      </c>
      <c r="AG87" s="49" t="s">
        <v>311</v>
      </c>
      <c r="AH87" s="49" t="s">
        <v>312</v>
      </c>
      <c r="AI87" s="49" t="s">
        <v>313</v>
      </c>
      <c r="AJ87" s="49" t="s">
        <v>314</v>
      </c>
      <c r="AK87" s="49" t="s">
        <v>315</v>
      </c>
      <c r="AL87" s="49"/>
      <c r="AM87" s="49"/>
      <c r="AN87" s="49"/>
    </row>
    <row r="88" spans="1:40" ht="13">
      <c r="A88" s="23">
        <v>7</v>
      </c>
      <c r="B88" s="12">
        <v>3</v>
      </c>
      <c r="C88" s="12">
        <v>13855000</v>
      </c>
      <c r="D88" s="12">
        <v>13965000</v>
      </c>
      <c r="E88" s="13">
        <v>3.5476930779</v>
      </c>
      <c r="F88" s="13">
        <v>-2.7825328424000002</v>
      </c>
      <c r="G88" s="12">
        <v>28</v>
      </c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</row>
    <row r="89" spans="1:40" ht="13">
      <c r="A89" s="19">
        <v>6</v>
      </c>
      <c r="B89" s="12">
        <v>3</v>
      </c>
      <c r="C89" s="12">
        <v>13855000</v>
      </c>
      <c r="D89" s="12">
        <v>13965000</v>
      </c>
      <c r="E89" s="13">
        <v>3.72074292009999</v>
      </c>
      <c r="F89" s="13">
        <v>-2.0096597469999899</v>
      </c>
      <c r="G89" s="12">
        <v>21</v>
      </c>
      <c r="H89" s="53" t="s">
        <v>316</v>
      </c>
      <c r="I89" s="51">
        <v>303.83780656429502</v>
      </c>
      <c r="J89" s="51">
        <v>-0.41327678125830702</v>
      </c>
      <c r="K89" s="51">
        <v>1.3386570186235101</v>
      </c>
      <c r="L89" s="51">
        <v>355.65562206717402</v>
      </c>
      <c r="M89" s="51">
        <v>-2.0335332802667598</v>
      </c>
      <c r="N89" s="51">
        <v>9.2189367329575393</v>
      </c>
      <c r="O89" s="49">
        <v>0</v>
      </c>
      <c r="P89" s="49">
        <v>6</v>
      </c>
      <c r="Q89" s="49">
        <v>9</v>
      </c>
      <c r="R89" s="49">
        <v>62</v>
      </c>
      <c r="S89" s="49">
        <v>351</v>
      </c>
      <c r="T89" s="49">
        <v>1974</v>
      </c>
      <c r="U89" s="49">
        <v>13891441</v>
      </c>
      <c r="V89" s="49">
        <v>13906214</v>
      </c>
      <c r="W89" s="49" t="s">
        <v>317</v>
      </c>
      <c r="X89" s="49" t="s">
        <v>318</v>
      </c>
      <c r="Y89" s="52"/>
      <c r="Z89" s="52" t="s">
        <v>319</v>
      </c>
      <c r="AA89" s="52"/>
      <c r="AB89" s="52" t="s">
        <v>320</v>
      </c>
      <c r="AC89" s="52" t="s">
        <v>44</v>
      </c>
      <c r="AD89" s="52" t="s">
        <v>44</v>
      </c>
      <c r="AE89" s="52" t="s">
        <v>321</v>
      </c>
      <c r="AF89" s="52" t="s">
        <v>322</v>
      </c>
      <c r="AG89" s="52"/>
      <c r="AH89" s="52" t="s">
        <v>323</v>
      </c>
      <c r="AI89" s="52" t="s">
        <v>324</v>
      </c>
      <c r="AJ89" s="52" t="s">
        <v>325</v>
      </c>
      <c r="AK89" s="52" t="s">
        <v>326</v>
      </c>
      <c r="AL89" s="52" t="s">
        <v>87</v>
      </c>
      <c r="AM89" s="52" t="s">
        <v>327</v>
      </c>
      <c r="AN89" s="52"/>
    </row>
    <row r="90" spans="1:40" ht="13">
      <c r="A90" s="23">
        <v>7</v>
      </c>
      <c r="B90" s="12">
        <v>3</v>
      </c>
      <c r="C90" s="12">
        <v>13855000</v>
      </c>
      <c r="D90" s="12">
        <v>13965000</v>
      </c>
      <c r="E90" s="13">
        <v>3.5476930779</v>
      </c>
      <c r="F90" s="13">
        <v>-2.7825328424000002</v>
      </c>
      <c r="G90" s="12">
        <v>28</v>
      </c>
      <c r="H90" s="54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</row>
    <row r="91" spans="1:40" ht="13">
      <c r="A91" s="19">
        <v>6</v>
      </c>
      <c r="B91" s="12">
        <v>3</v>
      </c>
      <c r="C91" s="12">
        <v>13855000</v>
      </c>
      <c r="D91" s="12">
        <v>13965000</v>
      </c>
      <c r="E91" s="13">
        <v>3.72074292009999</v>
      </c>
      <c r="F91" s="13">
        <v>-2.0096597469999899</v>
      </c>
      <c r="G91" s="12">
        <v>21</v>
      </c>
      <c r="H91" s="49" t="s">
        <v>328</v>
      </c>
      <c r="I91" s="51">
        <v>7.5321602985960201</v>
      </c>
      <c r="J91" s="51">
        <v>4.29653122921862</v>
      </c>
      <c r="K91" s="51">
        <v>4.4403896775980396</v>
      </c>
      <c r="L91" s="51">
        <v>1.6182231462200201</v>
      </c>
      <c r="M91" s="51">
        <v>1.93693864717567</v>
      </c>
      <c r="N91" s="51">
        <v>1.5237457515609201</v>
      </c>
      <c r="O91" s="49">
        <v>0</v>
      </c>
      <c r="P91" s="49">
        <v>0</v>
      </c>
      <c r="Q91" s="49">
        <v>1</v>
      </c>
      <c r="R91" s="49">
        <v>6</v>
      </c>
      <c r="S91" s="49">
        <v>169</v>
      </c>
      <c r="T91" s="49">
        <v>2819</v>
      </c>
      <c r="U91" s="49">
        <v>13914308</v>
      </c>
      <c r="V91" s="49">
        <v>13943676</v>
      </c>
      <c r="W91" s="49" t="s">
        <v>329</v>
      </c>
      <c r="X91" s="49" t="s">
        <v>330</v>
      </c>
      <c r="Y91" s="49"/>
      <c r="Z91" s="49" t="s">
        <v>331</v>
      </c>
      <c r="AA91" s="49" t="s">
        <v>332</v>
      </c>
      <c r="AB91" s="49" t="s">
        <v>333</v>
      </c>
      <c r="AC91" s="49" t="s">
        <v>44</v>
      </c>
      <c r="AD91" s="49" t="s">
        <v>44</v>
      </c>
      <c r="AE91" s="49" t="s">
        <v>334</v>
      </c>
      <c r="AF91" s="49" t="s">
        <v>44</v>
      </c>
      <c r="AG91" s="49" t="s">
        <v>335</v>
      </c>
      <c r="AH91" s="49" t="s">
        <v>336</v>
      </c>
      <c r="AI91" s="49" t="s">
        <v>337</v>
      </c>
      <c r="AJ91" s="49" t="s">
        <v>338</v>
      </c>
      <c r="AK91" s="49" t="s">
        <v>44</v>
      </c>
      <c r="AL91" s="49"/>
      <c r="AM91" s="49"/>
      <c r="AN91" s="49"/>
    </row>
    <row r="92" spans="1:40" ht="13">
      <c r="A92" s="23">
        <v>7</v>
      </c>
      <c r="B92" s="12">
        <v>3</v>
      </c>
      <c r="C92" s="12">
        <v>13855000</v>
      </c>
      <c r="D92" s="12">
        <v>13965000</v>
      </c>
      <c r="E92" s="13">
        <v>3.5476930779</v>
      </c>
      <c r="F92" s="13">
        <v>-2.7825328424000002</v>
      </c>
      <c r="G92" s="12">
        <v>28</v>
      </c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</row>
    <row r="93" spans="1:40" ht="13">
      <c r="A93" s="19">
        <v>6</v>
      </c>
      <c r="B93" s="12">
        <v>3</v>
      </c>
      <c r="C93" s="12">
        <v>13855000</v>
      </c>
      <c r="D93" s="12">
        <v>13965000</v>
      </c>
      <c r="E93" s="13">
        <v>3.72074292009999</v>
      </c>
      <c r="F93" s="13">
        <v>-2.0096597469999899</v>
      </c>
      <c r="G93" s="12">
        <v>21</v>
      </c>
      <c r="H93" s="49" t="s">
        <v>339</v>
      </c>
      <c r="I93" s="51">
        <v>1.0188207400573699</v>
      </c>
      <c r="J93" s="51">
        <v>-0.20634412920110501</v>
      </c>
      <c r="K93" s="51">
        <v>0.20284580699242999</v>
      </c>
      <c r="L93" s="51">
        <v>0</v>
      </c>
      <c r="M93" s="51">
        <v>0</v>
      </c>
      <c r="N93" s="51">
        <v>0</v>
      </c>
      <c r="O93" s="49">
        <v>0</v>
      </c>
      <c r="P93" s="49">
        <v>0</v>
      </c>
      <c r="Q93" s="49">
        <v>0</v>
      </c>
      <c r="R93" s="49">
        <v>0</v>
      </c>
      <c r="S93" s="49">
        <v>111</v>
      </c>
      <c r="T93" s="49">
        <v>489</v>
      </c>
      <c r="U93" s="49">
        <v>13944860</v>
      </c>
      <c r="V93" s="49">
        <v>13954561</v>
      </c>
      <c r="W93" s="49" t="e">
        <f>NA()</f>
        <v>#N/A</v>
      </c>
      <c r="X93" s="49" t="s">
        <v>340</v>
      </c>
      <c r="Y93" s="49"/>
      <c r="Z93" s="49"/>
      <c r="AA93" s="49"/>
      <c r="AB93" s="49" t="s">
        <v>341</v>
      </c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</row>
    <row r="94" spans="1:40" ht="13">
      <c r="A94" s="23">
        <v>7</v>
      </c>
      <c r="B94" s="12">
        <v>3</v>
      </c>
      <c r="C94" s="12">
        <v>13855000</v>
      </c>
      <c r="D94" s="12">
        <v>13965000</v>
      </c>
      <c r="E94" s="13">
        <v>3.5476930779</v>
      </c>
      <c r="F94" s="13">
        <v>-2.7825328424000002</v>
      </c>
      <c r="G94" s="12">
        <v>28</v>
      </c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</row>
    <row r="95" spans="1:40" ht="13">
      <c r="A95" s="19">
        <v>6</v>
      </c>
      <c r="B95" s="12">
        <v>3</v>
      </c>
      <c r="C95" s="12">
        <v>13855000</v>
      </c>
      <c r="D95" s="12">
        <v>13965000</v>
      </c>
      <c r="E95" s="13">
        <v>3.72074292009999</v>
      </c>
      <c r="F95" s="13">
        <v>-2.0096597469999899</v>
      </c>
      <c r="G95" s="12">
        <v>21</v>
      </c>
      <c r="H95" s="49" t="s">
        <v>342</v>
      </c>
      <c r="I95" s="51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49">
        <v>3</v>
      </c>
      <c r="P95" s="49">
        <v>21</v>
      </c>
      <c r="Q95" s="49">
        <v>0</v>
      </c>
      <c r="R95" s="49">
        <v>20</v>
      </c>
      <c r="S95" s="49">
        <v>780</v>
      </c>
      <c r="T95" s="49">
        <v>4335</v>
      </c>
      <c r="U95" s="49">
        <v>13953879</v>
      </c>
      <c r="V95" s="49">
        <v>13995717</v>
      </c>
      <c r="W95" s="49" t="s">
        <v>343</v>
      </c>
      <c r="X95" s="49" t="e">
        <f>NA()</f>
        <v>#N/A</v>
      </c>
      <c r="Y95" s="49"/>
      <c r="Z95" s="49"/>
      <c r="AA95" s="49"/>
      <c r="AB95" s="49" t="s">
        <v>344</v>
      </c>
      <c r="AC95" s="49" t="s">
        <v>44</v>
      </c>
      <c r="AD95" s="49" t="s">
        <v>44</v>
      </c>
      <c r="AE95" s="49" t="s">
        <v>345</v>
      </c>
      <c r="AF95" s="49" t="s">
        <v>44</v>
      </c>
      <c r="AG95" s="49" t="s">
        <v>346</v>
      </c>
      <c r="AH95" s="49" t="s">
        <v>347</v>
      </c>
      <c r="AI95" s="49" t="s">
        <v>348</v>
      </c>
      <c r="AJ95" s="49" t="s">
        <v>349</v>
      </c>
      <c r="AK95" s="49"/>
      <c r="AL95" s="49" t="s">
        <v>350</v>
      </c>
      <c r="AM95" s="49" t="s">
        <v>44</v>
      </c>
      <c r="AN95" s="49"/>
    </row>
    <row r="96" spans="1:40" ht="13">
      <c r="A96" s="23">
        <v>7</v>
      </c>
      <c r="B96" s="12">
        <v>3</v>
      </c>
      <c r="C96" s="12">
        <v>13855000</v>
      </c>
      <c r="D96" s="12">
        <v>13965000</v>
      </c>
      <c r="E96" s="13">
        <v>3.5476930779</v>
      </c>
      <c r="F96" s="13">
        <v>-2.7825328424000002</v>
      </c>
      <c r="G96" s="12">
        <v>28</v>
      </c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</row>
    <row r="97" spans="1:40" ht="13">
      <c r="A97" s="24">
        <v>8</v>
      </c>
      <c r="B97" s="12">
        <v>3</v>
      </c>
      <c r="C97" s="12">
        <v>14165000</v>
      </c>
      <c r="D97" s="12">
        <v>14195000</v>
      </c>
      <c r="E97" s="13">
        <v>3.5781552149999998</v>
      </c>
      <c r="F97" s="13">
        <v>-2.6765887073000001</v>
      </c>
      <c r="G97" s="12">
        <v>28</v>
      </c>
      <c r="H97" s="49" t="s">
        <v>351</v>
      </c>
      <c r="I97" s="51">
        <v>68.303286780602704</v>
      </c>
      <c r="J97" s="51">
        <v>0.21708765209544301</v>
      </c>
      <c r="K97" s="51">
        <v>0.38973715249315199</v>
      </c>
      <c r="L97" s="51">
        <v>15.422531381122299</v>
      </c>
      <c r="M97" s="51">
        <v>0.72142619535090102</v>
      </c>
      <c r="N97" s="51">
        <v>0.72892941235769404</v>
      </c>
      <c r="O97" s="49">
        <v>1</v>
      </c>
      <c r="P97" s="49">
        <v>26</v>
      </c>
      <c r="Q97" s="49">
        <v>93</v>
      </c>
      <c r="R97" s="49">
        <v>456</v>
      </c>
      <c r="S97" s="49">
        <v>11207</v>
      </c>
      <c r="T97" s="49">
        <v>70171</v>
      </c>
      <c r="U97" s="49">
        <v>14108473</v>
      </c>
      <c r="V97" s="49">
        <v>14272460</v>
      </c>
      <c r="W97" s="49" t="e">
        <f>NA()</f>
        <v>#N/A</v>
      </c>
      <c r="X97" s="49" t="s">
        <v>352</v>
      </c>
      <c r="Y97" s="49"/>
      <c r="Z97" s="49"/>
      <c r="AA97" s="49"/>
      <c r="AB97" s="49" t="s">
        <v>353</v>
      </c>
      <c r="AC97" s="49" t="s">
        <v>44</v>
      </c>
      <c r="AD97" s="49" t="s">
        <v>44</v>
      </c>
      <c r="AE97" s="49" t="s">
        <v>354</v>
      </c>
      <c r="AF97" s="49" t="s">
        <v>44</v>
      </c>
      <c r="AG97" s="49"/>
      <c r="AH97" s="49" t="s">
        <v>355</v>
      </c>
      <c r="AI97" s="49" t="s">
        <v>356</v>
      </c>
      <c r="AJ97" s="49" t="s">
        <v>357</v>
      </c>
      <c r="AK97" s="49" t="s">
        <v>44</v>
      </c>
      <c r="AL97" s="49"/>
      <c r="AM97" s="49" t="s">
        <v>53</v>
      </c>
      <c r="AN97" s="49" t="s">
        <v>53</v>
      </c>
    </row>
    <row r="98" spans="1:40" ht="13">
      <c r="A98" s="25">
        <v>9</v>
      </c>
      <c r="B98" s="12">
        <v>3</v>
      </c>
      <c r="C98" s="12">
        <v>14210000</v>
      </c>
      <c r="D98" s="12">
        <v>14305000</v>
      </c>
      <c r="E98" s="13">
        <v>3.628057906</v>
      </c>
      <c r="F98" s="13">
        <v>-1.8322034641</v>
      </c>
      <c r="G98" s="12">
        <v>21</v>
      </c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</row>
    <row r="99" spans="1:40" ht="72">
      <c r="A99" s="24">
        <v>8</v>
      </c>
      <c r="B99" s="12">
        <v>3</v>
      </c>
      <c r="C99" s="12">
        <v>14165000</v>
      </c>
      <c r="D99" s="12">
        <v>14195000</v>
      </c>
      <c r="E99" s="13">
        <v>3.5781552149999998</v>
      </c>
      <c r="F99" s="13">
        <v>-2.6765887073000001</v>
      </c>
      <c r="G99" s="12">
        <v>28</v>
      </c>
      <c r="H99" s="12" t="s">
        <v>358</v>
      </c>
      <c r="I99" s="17">
        <v>1.58104630812734</v>
      </c>
      <c r="J99" s="17">
        <v>0.97662954350815401</v>
      </c>
      <c r="K99" s="17">
        <v>1.09412703676967</v>
      </c>
      <c r="L99" s="17">
        <v>0</v>
      </c>
      <c r="M99" s="17">
        <v>0</v>
      </c>
      <c r="N99" s="17">
        <v>0</v>
      </c>
      <c r="O99" s="12">
        <v>0</v>
      </c>
      <c r="P99" s="12">
        <v>6</v>
      </c>
      <c r="Q99" s="12">
        <v>1</v>
      </c>
      <c r="R99" s="12">
        <v>30</v>
      </c>
      <c r="S99" s="12">
        <v>158</v>
      </c>
      <c r="T99" s="12">
        <v>1357</v>
      </c>
      <c r="U99" s="12">
        <v>14186813</v>
      </c>
      <c r="V99" s="12">
        <v>14192534</v>
      </c>
      <c r="W99" s="12" t="s">
        <v>359</v>
      </c>
      <c r="X99" s="12" t="s">
        <v>360</v>
      </c>
      <c r="Y99" s="12"/>
      <c r="Z99" s="12"/>
      <c r="AA99" s="12"/>
      <c r="AB99" s="12" t="s">
        <v>361</v>
      </c>
      <c r="AC99" s="12" t="s">
        <v>44</v>
      </c>
      <c r="AD99" s="12" t="s">
        <v>44</v>
      </c>
      <c r="AE99" s="12" t="s">
        <v>362</v>
      </c>
      <c r="AF99" s="12" t="s">
        <v>44</v>
      </c>
      <c r="AG99" s="12"/>
      <c r="AH99" s="12" t="s">
        <v>363</v>
      </c>
      <c r="AI99" s="12" t="s">
        <v>364</v>
      </c>
      <c r="AJ99" s="12" t="s">
        <v>365</v>
      </c>
      <c r="AK99" s="12" t="s">
        <v>44</v>
      </c>
      <c r="AL99" s="12"/>
      <c r="AM99" s="12"/>
      <c r="AN99" s="12"/>
    </row>
    <row r="100" spans="1:40" ht="36">
      <c r="A100" s="25">
        <v>9</v>
      </c>
      <c r="B100" s="12">
        <v>3</v>
      </c>
      <c r="C100" s="12">
        <v>14210000</v>
      </c>
      <c r="D100" s="12">
        <v>14305000</v>
      </c>
      <c r="E100" s="13">
        <v>3.628057906</v>
      </c>
      <c r="F100" s="13">
        <v>-1.8322034641</v>
      </c>
      <c r="G100" s="12">
        <v>21</v>
      </c>
      <c r="H100" s="12" t="s">
        <v>366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2">
        <v>0</v>
      </c>
      <c r="P100" s="12">
        <v>8</v>
      </c>
      <c r="Q100" s="12">
        <v>3</v>
      </c>
      <c r="R100" s="12">
        <v>38</v>
      </c>
      <c r="S100" s="12">
        <v>337</v>
      </c>
      <c r="T100" s="12">
        <v>2046</v>
      </c>
      <c r="U100" s="12">
        <v>14242057</v>
      </c>
      <c r="V100" s="12">
        <v>14258292</v>
      </c>
      <c r="W100" s="12" t="s">
        <v>359</v>
      </c>
      <c r="X100" s="12" t="e">
        <f>NA()</f>
        <v>#N/A</v>
      </c>
      <c r="Y100" s="12"/>
      <c r="Z100" s="12"/>
      <c r="AA100" s="12"/>
      <c r="AB100" s="12" t="s">
        <v>367</v>
      </c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</row>
    <row r="101" spans="1:40" ht="204">
      <c r="A101" s="25">
        <v>9</v>
      </c>
      <c r="B101" s="12">
        <v>3</v>
      </c>
      <c r="C101" s="12">
        <v>14210000</v>
      </c>
      <c r="D101" s="12">
        <v>14305000</v>
      </c>
      <c r="E101" s="13">
        <v>3.628057906</v>
      </c>
      <c r="F101" s="13">
        <v>-1.8322034641</v>
      </c>
      <c r="G101" s="12">
        <v>21</v>
      </c>
      <c r="H101" s="48" t="s">
        <v>368</v>
      </c>
      <c r="I101" s="17">
        <v>82.889140114219799</v>
      </c>
      <c r="J101" s="17">
        <v>-0.69109639648554599</v>
      </c>
      <c r="K101" s="17">
        <v>3.5409894748487298</v>
      </c>
      <c r="L101" s="17">
        <v>51.714850473318101</v>
      </c>
      <c r="M101" s="17">
        <v>0.28224883260832601</v>
      </c>
      <c r="N101" s="17">
        <v>0.377932648909515</v>
      </c>
      <c r="O101" s="12">
        <v>1</v>
      </c>
      <c r="P101" s="12">
        <v>1</v>
      </c>
      <c r="Q101" s="12">
        <v>6</v>
      </c>
      <c r="R101" s="12">
        <v>15</v>
      </c>
      <c r="S101" s="12">
        <v>663</v>
      </c>
      <c r="T101" s="12">
        <v>3168</v>
      </c>
      <c r="U101" s="12">
        <v>14291136</v>
      </c>
      <c r="V101" s="12">
        <v>14297140</v>
      </c>
      <c r="W101" s="12" t="s">
        <v>369</v>
      </c>
      <c r="X101" s="12" t="s">
        <v>370</v>
      </c>
      <c r="Y101" s="15"/>
      <c r="Z101" s="15" t="s">
        <v>371</v>
      </c>
      <c r="AA101" s="15"/>
      <c r="AB101" s="15" t="s">
        <v>967</v>
      </c>
      <c r="AC101" s="15" t="s">
        <v>44</v>
      </c>
      <c r="AD101" s="15" t="s">
        <v>44</v>
      </c>
      <c r="AE101" s="15" t="s">
        <v>372</v>
      </c>
      <c r="AF101" s="15" t="s">
        <v>373</v>
      </c>
      <c r="AG101" s="15"/>
      <c r="AH101" s="15" t="s">
        <v>374</v>
      </c>
      <c r="AI101" s="15" t="s">
        <v>375</v>
      </c>
      <c r="AJ101" s="15" t="s">
        <v>376</v>
      </c>
      <c r="AK101" s="15" t="s">
        <v>44</v>
      </c>
      <c r="AL101" s="15" t="s">
        <v>53</v>
      </c>
      <c r="AM101" s="15" t="s">
        <v>53</v>
      </c>
      <c r="AN101" s="15"/>
    </row>
    <row r="102" spans="1:40" ht="48">
      <c r="A102" s="25">
        <v>9</v>
      </c>
      <c r="B102" s="12">
        <v>3</v>
      </c>
      <c r="C102" s="12">
        <v>14210000</v>
      </c>
      <c r="D102" s="12">
        <v>14305000</v>
      </c>
      <c r="E102" s="13">
        <v>3.628057906</v>
      </c>
      <c r="F102" s="13">
        <v>-1.8322034641</v>
      </c>
      <c r="G102" s="12">
        <v>21</v>
      </c>
      <c r="H102" s="12" t="s">
        <v>377</v>
      </c>
      <c r="I102" s="17">
        <v>289.93838609706398</v>
      </c>
      <c r="J102" s="17">
        <v>-0.536478320865167</v>
      </c>
      <c r="K102" s="17">
        <v>3.1478777436025398</v>
      </c>
      <c r="L102" s="17">
        <v>14.593156173714799</v>
      </c>
      <c r="M102" s="17">
        <v>-1.99786169487489E-2</v>
      </c>
      <c r="N102" s="17">
        <v>1.3078582132344699E-2</v>
      </c>
      <c r="O102" s="12">
        <v>0</v>
      </c>
      <c r="P102" s="12">
        <v>4</v>
      </c>
      <c r="Q102" s="12">
        <v>20</v>
      </c>
      <c r="R102" s="12">
        <v>87</v>
      </c>
      <c r="S102" s="12">
        <v>924</v>
      </c>
      <c r="T102" s="12">
        <v>5384</v>
      </c>
      <c r="U102" s="12">
        <v>14296685</v>
      </c>
      <c r="V102" s="12">
        <v>14312715</v>
      </c>
      <c r="W102" s="12" t="e">
        <f>NA()</f>
        <v>#N/A</v>
      </c>
      <c r="X102" s="12" t="s">
        <v>378</v>
      </c>
      <c r="Y102" s="12"/>
      <c r="Z102" s="12"/>
      <c r="AA102" s="12"/>
      <c r="AB102" s="12" t="s">
        <v>379</v>
      </c>
      <c r="AC102" s="12" t="s">
        <v>44</v>
      </c>
      <c r="AD102" s="12" t="s">
        <v>44</v>
      </c>
      <c r="AE102" s="12" t="s">
        <v>380</v>
      </c>
      <c r="AF102" s="12" t="s">
        <v>381</v>
      </c>
      <c r="AG102" s="12"/>
      <c r="AH102" s="12" t="s">
        <v>382</v>
      </c>
      <c r="AI102" s="12" t="s">
        <v>383</v>
      </c>
      <c r="AJ102" s="12" t="s">
        <v>384</v>
      </c>
      <c r="AK102" s="12" t="s">
        <v>44</v>
      </c>
      <c r="AL102" s="12"/>
      <c r="AM102" s="12"/>
      <c r="AN102" s="12"/>
    </row>
    <row r="103" spans="1:40" ht="13">
      <c r="A103" s="26">
        <v>10</v>
      </c>
      <c r="B103" s="12">
        <v>3</v>
      </c>
      <c r="C103" s="12">
        <v>15090000</v>
      </c>
      <c r="D103" s="12">
        <v>15265000</v>
      </c>
      <c r="E103" s="13">
        <v>3.8648957590999999</v>
      </c>
      <c r="F103" s="13">
        <v>-2.9531028574999998</v>
      </c>
      <c r="G103" s="12">
        <v>28</v>
      </c>
      <c r="H103" s="49" t="s">
        <v>385</v>
      </c>
      <c r="I103" s="51">
        <v>3.9354174584977399</v>
      </c>
      <c r="J103" s="51">
        <v>2.44365619969385E-2</v>
      </c>
      <c r="K103" s="51">
        <v>1.9642451531751901E-2</v>
      </c>
      <c r="L103" s="51">
        <v>0</v>
      </c>
      <c r="M103" s="51">
        <v>0</v>
      </c>
      <c r="N103" s="51">
        <v>0</v>
      </c>
      <c r="O103" s="49">
        <v>0</v>
      </c>
      <c r="P103" s="49">
        <v>1</v>
      </c>
      <c r="Q103" s="49">
        <v>0</v>
      </c>
      <c r="R103" s="49">
        <v>12</v>
      </c>
      <c r="S103" s="49">
        <v>2140</v>
      </c>
      <c r="T103" s="49">
        <v>10348</v>
      </c>
      <c r="U103" s="49">
        <v>15030974</v>
      </c>
      <c r="V103" s="49">
        <v>15237002</v>
      </c>
      <c r="W103" s="49" t="s">
        <v>386</v>
      </c>
      <c r="X103" s="49" t="s">
        <v>387</v>
      </c>
      <c r="Y103" s="49"/>
      <c r="Z103" s="49"/>
      <c r="AA103" s="49"/>
      <c r="AB103" s="49" t="s">
        <v>388</v>
      </c>
      <c r="AC103" s="49" t="s">
        <v>44</v>
      </c>
      <c r="AD103" s="49" t="s">
        <v>44</v>
      </c>
      <c r="AE103" s="49" t="s">
        <v>389</v>
      </c>
      <c r="AF103" s="49" t="s">
        <v>44</v>
      </c>
      <c r="AG103" s="49"/>
      <c r="AH103" s="49" t="s">
        <v>390</v>
      </c>
      <c r="AI103" s="49" t="s">
        <v>391</v>
      </c>
      <c r="AJ103" s="49" t="s">
        <v>392</v>
      </c>
      <c r="AK103" s="49" t="s">
        <v>44</v>
      </c>
      <c r="AL103" s="49" t="s">
        <v>44</v>
      </c>
      <c r="AM103" s="49"/>
      <c r="AN103" s="49"/>
    </row>
    <row r="104" spans="1:40" ht="13">
      <c r="A104" s="22">
        <v>11</v>
      </c>
      <c r="B104" s="12">
        <v>3</v>
      </c>
      <c r="C104" s="12">
        <v>15095000</v>
      </c>
      <c r="D104" s="12">
        <v>15125000</v>
      </c>
      <c r="E104" s="13">
        <v>3.9691533455000001</v>
      </c>
      <c r="F104" s="13">
        <v>-2.1020851840999999</v>
      </c>
      <c r="G104" s="12">
        <v>21</v>
      </c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</row>
    <row r="105" spans="1:40" ht="13">
      <c r="A105" s="18">
        <v>14</v>
      </c>
      <c r="B105" s="12">
        <v>3</v>
      </c>
      <c r="C105" s="12">
        <v>15860000</v>
      </c>
      <c r="D105" s="12">
        <v>16035000</v>
      </c>
      <c r="E105" s="13">
        <v>4.3871590866999997</v>
      </c>
      <c r="F105" s="13">
        <v>-2.2389187564999999</v>
      </c>
      <c r="G105" s="12">
        <v>21</v>
      </c>
      <c r="H105" s="67" t="s">
        <v>393</v>
      </c>
      <c r="I105" s="56">
        <v>26.917497877913299</v>
      </c>
      <c r="J105" s="51">
        <v>-1.4516503797834099</v>
      </c>
      <c r="K105" s="51">
        <v>4.9721663468888604</v>
      </c>
      <c r="L105" s="56">
        <v>1.7268423212091499</v>
      </c>
      <c r="M105" s="51">
        <v>-0.34825007180923001</v>
      </c>
      <c r="N105" s="56">
        <v>0.23641456549595799</v>
      </c>
      <c r="O105" s="55">
        <v>0</v>
      </c>
      <c r="P105" s="55">
        <v>0</v>
      </c>
      <c r="Q105" s="55">
        <v>0</v>
      </c>
      <c r="R105" s="55">
        <v>3</v>
      </c>
      <c r="S105" s="55">
        <v>112</v>
      </c>
      <c r="T105" s="55">
        <v>1529</v>
      </c>
      <c r="U105" s="55">
        <v>16021008</v>
      </c>
      <c r="V105" s="55">
        <v>16073496</v>
      </c>
      <c r="W105" s="55" t="s">
        <v>394</v>
      </c>
      <c r="X105" s="55" t="s">
        <v>395</v>
      </c>
      <c r="Y105" s="66"/>
      <c r="Z105" s="66" t="s">
        <v>396</v>
      </c>
      <c r="AA105" s="66" t="s">
        <v>397</v>
      </c>
      <c r="AB105" s="66" t="s">
        <v>398</v>
      </c>
      <c r="AC105" s="66" t="s">
        <v>44</v>
      </c>
      <c r="AD105" s="66" t="s">
        <v>44</v>
      </c>
      <c r="AE105" s="66" t="s">
        <v>399</v>
      </c>
      <c r="AF105" s="66" t="s">
        <v>400</v>
      </c>
      <c r="AG105" s="66"/>
      <c r="AH105" s="66" t="s">
        <v>401</v>
      </c>
      <c r="AI105" s="66" t="s">
        <v>402</v>
      </c>
      <c r="AJ105" s="66" t="s">
        <v>403</v>
      </c>
      <c r="AK105" s="66" t="s">
        <v>404</v>
      </c>
      <c r="AL105" s="66" t="s">
        <v>120</v>
      </c>
      <c r="AM105" s="66" t="s">
        <v>53</v>
      </c>
      <c r="AN105" s="66" t="s">
        <v>53</v>
      </c>
    </row>
    <row r="106" spans="1:40" ht="13">
      <c r="A106" s="27">
        <v>15</v>
      </c>
      <c r="B106" s="12">
        <v>3</v>
      </c>
      <c r="C106" s="12">
        <v>15980000</v>
      </c>
      <c r="D106" s="12">
        <v>16035000</v>
      </c>
      <c r="E106" s="13">
        <v>4.7702068599</v>
      </c>
      <c r="F106" s="13">
        <v>-3.2691553545999898</v>
      </c>
      <c r="G106" s="12">
        <v>28</v>
      </c>
      <c r="H106" s="54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</row>
    <row r="107" spans="1:40" ht="13">
      <c r="A107" s="28">
        <v>16</v>
      </c>
      <c r="B107" s="12">
        <v>3</v>
      </c>
      <c r="C107" s="12">
        <v>16020000</v>
      </c>
      <c r="D107" s="12">
        <v>16035000</v>
      </c>
      <c r="E107" s="13">
        <v>3.0905030179000001</v>
      </c>
      <c r="F107" s="13">
        <v>-3.4815520717999999</v>
      </c>
      <c r="G107" s="12">
        <v>35</v>
      </c>
      <c r="H107" s="54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</row>
    <row r="108" spans="1:40" ht="36">
      <c r="A108" s="19">
        <v>17</v>
      </c>
      <c r="B108" s="12">
        <v>3</v>
      </c>
      <c r="C108" s="12">
        <v>16440000</v>
      </c>
      <c r="D108" s="12">
        <v>16720000</v>
      </c>
      <c r="E108" s="13">
        <v>4.9043091788000002</v>
      </c>
      <c r="F108" s="13">
        <v>-2.3280255357000001</v>
      </c>
      <c r="G108" s="12">
        <v>21</v>
      </c>
      <c r="H108" s="12" t="s">
        <v>405</v>
      </c>
      <c r="I108" s="17">
        <v>390.88209796445898</v>
      </c>
      <c r="J108" s="17">
        <v>6.1158174899707901E-2</v>
      </c>
      <c r="K108" s="17">
        <v>0.15870245383499901</v>
      </c>
      <c r="L108" s="17">
        <v>133.39009217581099</v>
      </c>
      <c r="M108" s="17">
        <v>-1.32306757241866</v>
      </c>
      <c r="N108" s="17">
        <v>3.2875442410789701</v>
      </c>
      <c r="O108" s="12">
        <v>0</v>
      </c>
      <c r="P108" s="12">
        <v>0</v>
      </c>
      <c r="Q108" s="12">
        <v>3</v>
      </c>
      <c r="R108" s="12">
        <v>6</v>
      </c>
      <c r="S108" s="12">
        <v>145</v>
      </c>
      <c r="T108" s="12">
        <v>507</v>
      </c>
      <c r="U108" s="12">
        <v>16439229</v>
      </c>
      <c r="V108" s="12">
        <v>16445921</v>
      </c>
      <c r="W108" s="12" t="s">
        <v>406</v>
      </c>
      <c r="X108" s="12" t="s">
        <v>407</v>
      </c>
      <c r="Y108" s="12"/>
      <c r="Z108" s="12"/>
      <c r="AA108" s="12" t="s">
        <v>408</v>
      </c>
      <c r="AB108" s="12" t="s">
        <v>409</v>
      </c>
      <c r="AC108" s="12" t="s">
        <v>410</v>
      </c>
      <c r="AD108" s="12" t="s">
        <v>44</v>
      </c>
      <c r="AE108" s="12" t="s">
        <v>406</v>
      </c>
      <c r="AF108" s="12" t="s">
        <v>411</v>
      </c>
      <c r="AG108" s="12" t="s">
        <v>412</v>
      </c>
      <c r="AH108" s="12" t="s">
        <v>413</v>
      </c>
      <c r="AI108" s="12" t="s">
        <v>414</v>
      </c>
      <c r="AJ108" s="12"/>
      <c r="AK108" s="12"/>
      <c r="AL108" s="12" t="s">
        <v>415</v>
      </c>
      <c r="AM108" s="12" t="s">
        <v>44</v>
      </c>
      <c r="AN108" s="12"/>
    </row>
    <row r="109" spans="1:40" ht="60">
      <c r="A109" s="19">
        <v>17</v>
      </c>
      <c r="B109" s="12">
        <v>3</v>
      </c>
      <c r="C109" s="12">
        <v>16440000</v>
      </c>
      <c r="D109" s="12">
        <v>16720000</v>
      </c>
      <c r="E109" s="13">
        <v>4.9043091788000002</v>
      </c>
      <c r="F109" s="13">
        <v>-2.3280255357000001</v>
      </c>
      <c r="G109" s="12">
        <v>21</v>
      </c>
      <c r="H109" s="48" t="s">
        <v>416</v>
      </c>
      <c r="I109" s="17">
        <v>3109.2438545289601</v>
      </c>
      <c r="J109" s="17">
        <v>-3.2083516784555698E-2</v>
      </c>
      <c r="K109" s="17">
        <v>6.4719295266797094E-2</v>
      </c>
      <c r="L109" s="17">
        <v>1.17547174816459</v>
      </c>
      <c r="M109" s="17">
        <v>-0.12068046451314</v>
      </c>
      <c r="N109" s="17">
        <v>6.5566351407008797E-2</v>
      </c>
      <c r="O109" s="12">
        <v>0</v>
      </c>
      <c r="P109" s="12">
        <v>2</v>
      </c>
      <c r="Q109" s="12">
        <v>18</v>
      </c>
      <c r="R109" s="12">
        <v>30</v>
      </c>
      <c r="S109" s="12">
        <v>174</v>
      </c>
      <c r="T109" s="12">
        <v>477</v>
      </c>
      <c r="U109" s="12">
        <v>16446196</v>
      </c>
      <c r="V109" s="12">
        <v>16454507</v>
      </c>
      <c r="W109" s="12" t="s">
        <v>417</v>
      </c>
      <c r="X109" s="12" t="s">
        <v>418</v>
      </c>
      <c r="Y109" s="48"/>
      <c r="Z109" s="48"/>
      <c r="AA109" s="48"/>
      <c r="AB109" s="48" t="s">
        <v>419</v>
      </c>
      <c r="AC109" s="48" t="s">
        <v>44</v>
      </c>
      <c r="AD109" s="48" t="s">
        <v>44</v>
      </c>
      <c r="AE109" s="48" t="s">
        <v>420</v>
      </c>
      <c r="AF109" s="48"/>
      <c r="AG109" s="48"/>
      <c r="AH109" s="48" t="s">
        <v>421</v>
      </c>
      <c r="AI109" s="48" t="s">
        <v>422</v>
      </c>
      <c r="AJ109" s="48" t="s">
        <v>423</v>
      </c>
      <c r="AK109" s="48" t="s">
        <v>424</v>
      </c>
      <c r="AL109" s="48" t="s">
        <v>425</v>
      </c>
      <c r="AM109" s="48" t="s">
        <v>53</v>
      </c>
      <c r="AN109" s="48" t="s">
        <v>53</v>
      </c>
    </row>
    <row r="110" spans="1:40" ht="36">
      <c r="A110" s="19">
        <v>17</v>
      </c>
      <c r="B110" s="12">
        <v>3</v>
      </c>
      <c r="C110" s="12">
        <v>16440000</v>
      </c>
      <c r="D110" s="12">
        <v>16720000</v>
      </c>
      <c r="E110" s="13">
        <v>4.9043091788000002</v>
      </c>
      <c r="F110" s="13">
        <v>-2.3280255357000001</v>
      </c>
      <c r="G110" s="12">
        <v>21</v>
      </c>
      <c r="H110" s="12" t="s">
        <v>426</v>
      </c>
      <c r="I110" s="17">
        <v>109.529625237327</v>
      </c>
      <c r="J110" s="17">
        <v>-0.64800270371368895</v>
      </c>
      <c r="K110" s="17">
        <v>2.96536735663725</v>
      </c>
      <c r="L110" s="17">
        <v>32.244162122395103</v>
      </c>
      <c r="M110" s="17">
        <v>0.468228274383789</v>
      </c>
      <c r="N110" s="17">
        <v>0.58260222972568299</v>
      </c>
      <c r="O110" s="12">
        <v>0</v>
      </c>
      <c r="P110" s="12">
        <v>0</v>
      </c>
      <c r="Q110" s="12">
        <v>0</v>
      </c>
      <c r="R110" s="12">
        <v>1</v>
      </c>
      <c r="S110" s="12">
        <v>59</v>
      </c>
      <c r="T110" s="12">
        <v>257</v>
      </c>
      <c r="U110" s="12">
        <v>16457075</v>
      </c>
      <c r="V110" s="12">
        <v>16458380</v>
      </c>
      <c r="W110" s="12" t="s">
        <v>427</v>
      </c>
      <c r="X110" s="12" t="s">
        <v>428</v>
      </c>
      <c r="Y110" s="12"/>
      <c r="Z110" s="12"/>
      <c r="AA110" s="12"/>
      <c r="AB110" s="12" t="s">
        <v>429</v>
      </c>
      <c r="AC110" s="12" t="s">
        <v>430</v>
      </c>
      <c r="AD110" s="12" t="s">
        <v>44</v>
      </c>
      <c r="AE110" s="12" t="s">
        <v>431</v>
      </c>
      <c r="AF110" s="12" t="s">
        <v>432</v>
      </c>
      <c r="AG110" s="12"/>
      <c r="AH110" s="12" t="s">
        <v>433</v>
      </c>
      <c r="AI110" s="12" t="s">
        <v>434</v>
      </c>
      <c r="AJ110" s="12" t="s">
        <v>435</v>
      </c>
      <c r="AK110" s="12"/>
      <c r="AL110" s="12" t="s">
        <v>436</v>
      </c>
      <c r="AM110" s="12"/>
      <c r="AN110" s="12"/>
    </row>
    <row r="111" spans="1:40" ht="13">
      <c r="A111" s="19">
        <v>17</v>
      </c>
      <c r="B111" s="12">
        <v>3</v>
      </c>
      <c r="C111" s="12">
        <v>16440000</v>
      </c>
      <c r="D111" s="12">
        <v>16720000</v>
      </c>
      <c r="E111" s="13">
        <v>4.9043091788000002</v>
      </c>
      <c r="F111" s="13">
        <v>-2.3280255357000001</v>
      </c>
      <c r="G111" s="12">
        <v>21</v>
      </c>
      <c r="H111" s="55" t="s">
        <v>437</v>
      </c>
      <c r="I111" s="56">
        <v>104.075704847255</v>
      </c>
      <c r="J111" s="51">
        <v>-0.61489753717185702</v>
      </c>
      <c r="K111" s="51">
        <v>2.59044659107178</v>
      </c>
      <c r="L111" s="56">
        <v>15.6703807597916</v>
      </c>
      <c r="M111" s="51">
        <v>-1.2260617677152501</v>
      </c>
      <c r="N111" s="56">
        <v>2.5031786985479201</v>
      </c>
      <c r="O111" s="55">
        <v>0</v>
      </c>
      <c r="P111" s="55">
        <v>1</v>
      </c>
      <c r="Q111" s="55">
        <v>3</v>
      </c>
      <c r="R111" s="55">
        <v>3</v>
      </c>
      <c r="S111" s="55">
        <v>79</v>
      </c>
      <c r="T111" s="55">
        <v>310</v>
      </c>
      <c r="U111" s="55">
        <v>16461743</v>
      </c>
      <c r="V111" s="55">
        <v>16468008</v>
      </c>
      <c r="W111" s="55" t="s">
        <v>438</v>
      </c>
      <c r="X111" s="55" t="s">
        <v>439</v>
      </c>
      <c r="Y111" s="55"/>
      <c r="Z111" s="55"/>
      <c r="AA111" s="55" t="s">
        <v>440</v>
      </c>
      <c r="AB111" s="55" t="s">
        <v>441</v>
      </c>
      <c r="AC111" s="55" t="s">
        <v>44</v>
      </c>
      <c r="AD111" s="55" t="s">
        <v>44</v>
      </c>
      <c r="AE111" s="55" t="s">
        <v>442</v>
      </c>
      <c r="AF111" s="55" t="s">
        <v>44</v>
      </c>
      <c r="AG111" s="55"/>
      <c r="AH111" s="55" t="s">
        <v>443</v>
      </c>
      <c r="AI111" s="55" t="s">
        <v>444</v>
      </c>
      <c r="AJ111" s="55" t="s">
        <v>445</v>
      </c>
      <c r="AK111" s="55" t="s">
        <v>44</v>
      </c>
      <c r="AL111" s="55"/>
      <c r="AM111" s="55"/>
      <c r="AN111" s="55"/>
    </row>
    <row r="112" spans="1:40" ht="13">
      <c r="A112" s="23">
        <v>18</v>
      </c>
      <c r="B112" s="12">
        <v>3</v>
      </c>
      <c r="C112" s="12">
        <v>16465000</v>
      </c>
      <c r="D112" s="12">
        <v>16510000</v>
      </c>
      <c r="E112" s="13">
        <v>3.7871619295999999</v>
      </c>
      <c r="F112" s="13">
        <v>-4.0106130435000003</v>
      </c>
      <c r="G112" s="12">
        <v>35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</row>
    <row r="113" spans="1:40" ht="13">
      <c r="A113" s="27">
        <v>19</v>
      </c>
      <c r="B113" s="12">
        <v>3</v>
      </c>
      <c r="C113" s="12">
        <v>16465000</v>
      </c>
      <c r="D113" s="12">
        <v>16545000</v>
      </c>
      <c r="E113" s="13">
        <v>5.8237545405999898</v>
      </c>
      <c r="F113" s="13">
        <v>-3.6701073870999998</v>
      </c>
      <c r="G113" s="12">
        <v>28</v>
      </c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</row>
    <row r="114" spans="1:40" ht="13">
      <c r="A114" s="19">
        <v>17</v>
      </c>
      <c r="B114" s="12">
        <v>3</v>
      </c>
      <c r="C114" s="12">
        <v>16440000</v>
      </c>
      <c r="D114" s="12">
        <v>16720000</v>
      </c>
      <c r="E114" s="13">
        <v>4.9043091788000002</v>
      </c>
      <c r="F114" s="13">
        <v>-2.3280255357000001</v>
      </c>
      <c r="G114" s="12">
        <v>21</v>
      </c>
      <c r="H114" s="55" t="s">
        <v>446</v>
      </c>
      <c r="I114" s="56">
        <v>16.449504259948402</v>
      </c>
      <c r="J114" s="51">
        <v>-2.31491219132658</v>
      </c>
      <c r="K114" s="51">
        <v>4.8406183741673798</v>
      </c>
      <c r="L114" s="56">
        <v>1.4142878103313401</v>
      </c>
      <c r="M114" s="51">
        <v>-0.44077752165152501</v>
      </c>
      <c r="N114" s="56">
        <v>0.30870044337147601</v>
      </c>
      <c r="O114" s="55">
        <v>0</v>
      </c>
      <c r="P114" s="55">
        <v>0</v>
      </c>
      <c r="Q114" s="55">
        <v>1</v>
      </c>
      <c r="R114" s="55">
        <v>3</v>
      </c>
      <c r="S114" s="55">
        <v>112</v>
      </c>
      <c r="T114" s="55">
        <v>582</v>
      </c>
      <c r="U114" s="55">
        <v>16470864</v>
      </c>
      <c r="V114" s="55">
        <v>16479209</v>
      </c>
      <c r="W114" s="55" t="s">
        <v>447</v>
      </c>
      <c r="X114" s="55" t="s">
        <v>448</v>
      </c>
      <c r="Y114" s="55"/>
      <c r="Z114" s="55" t="s">
        <v>449</v>
      </c>
      <c r="AA114" s="55" t="s">
        <v>450</v>
      </c>
      <c r="AB114" s="55" t="s">
        <v>451</v>
      </c>
      <c r="AC114" s="55" t="s">
        <v>44</v>
      </c>
      <c r="AD114" s="55" t="s">
        <v>44</v>
      </c>
      <c r="AE114" s="55" t="s">
        <v>452</v>
      </c>
      <c r="AF114" s="55"/>
      <c r="AG114" s="55"/>
      <c r="AH114" s="55" t="s">
        <v>453</v>
      </c>
      <c r="AI114" s="55"/>
      <c r="AJ114" s="55"/>
      <c r="AK114" s="55"/>
      <c r="AL114" s="55"/>
      <c r="AM114" s="55"/>
      <c r="AN114" s="55"/>
    </row>
    <row r="115" spans="1:40" ht="13">
      <c r="A115" s="23">
        <v>18</v>
      </c>
      <c r="B115" s="12">
        <v>3</v>
      </c>
      <c r="C115" s="12">
        <v>16465000</v>
      </c>
      <c r="D115" s="12">
        <v>16510000</v>
      </c>
      <c r="E115" s="13">
        <v>3.7871619295999999</v>
      </c>
      <c r="F115" s="13">
        <v>-4.0106130435000003</v>
      </c>
      <c r="G115" s="12">
        <v>35</v>
      </c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</row>
    <row r="116" spans="1:40" ht="13">
      <c r="A116" s="27">
        <v>19</v>
      </c>
      <c r="B116" s="12">
        <v>3</v>
      </c>
      <c r="C116" s="12">
        <v>16465000</v>
      </c>
      <c r="D116" s="12">
        <v>16545000</v>
      </c>
      <c r="E116" s="13">
        <v>5.8237545405999898</v>
      </c>
      <c r="F116" s="13">
        <v>-3.6701073870999998</v>
      </c>
      <c r="G116" s="12">
        <v>28</v>
      </c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</row>
    <row r="117" spans="1:40" ht="13">
      <c r="A117" s="19">
        <v>17</v>
      </c>
      <c r="B117" s="12">
        <v>3</v>
      </c>
      <c r="C117" s="12">
        <v>16440000</v>
      </c>
      <c r="D117" s="12">
        <v>16720000</v>
      </c>
      <c r="E117" s="13">
        <v>4.9043091788000002</v>
      </c>
      <c r="F117" s="13">
        <v>-2.3280255357000001</v>
      </c>
      <c r="G117" s="12">
        <v>21</v>
      </c>
      <c r="H117" s="55" t="s">
        <v>454</v>
      </c>
      <c r="I117" s="56">
        <v>293.77780834038498</v>
      </c>
      <c r="J117" s="51">
        <v>-0.61654677488551002</v>
      </c>
      <c r="K117" s="51">
        <v>2.8399792407197202</v>
      </c>
      <c r="L117" s="56">
        <v>92.683799341630802</v>
      </c>
      <c r="M117" s="51">
        <v>0.36569285109354899</v>
      </c>
      <c r="N117" s="56">
        <v>0.41748121838781499</v>
      </c>
      <c r="O117" s="55">
        <v>0</v>
      </c>
      <c r="P117" s="55">
        <v>0</v>
      </c>
      <c r="Q117" s="55">
        <v>3</v>
      </c>
      <c r="R117" s="55">
        <v>13</v>
      </c>
      <c r="S117" s="55">
        <v>419</v>
      </c>
      <c r="T117" s="55">
        <v>1764</v>
      </c>
      <c r="U117" s="55">
        <v>16476723</v>
      </c>
      <c r="V117" s="55">
        <v>16504082</v>
      </c>
      <c r="W117" s="55" t="s">
        <v>455</v>
      </c>
      <c r="X117" s="55" t="s">
        <v>456</v>
      </c>
      <c r="Y117" s="55"/>
      <c r="Z117" s="55" t="s">
        <v>457</v>
      </c>
      <c r="AA117" s="55" t="s">
        <v>458</v>
      </c>
      <c r="AB117" s="55" t="s">
        <v>459</v>
      </c>
      <c r="AC117" s="55" t="s">
        <v>44</v>
      </c>
      <c r="AD117" s="55" t="s">
        <v>44</v>
      </c>
      <c r="AE117" s="55" t="s">
        <v>460</v>
      </c>
      <c r="AF117" s="55" t="s">
        <v>461</v>
      </c>
      <c r="AG117" s="55" t="s">
        <v>462</v>
      </c>
      <c r="AH117" s="55" t="s">
        <v>463</v>
      </c>
      <c r="AI117" s="55" t="s">
        <v>464</v>
      </c>
      <c r="AJ117" s="55" t="s">
        <v>465</v>
      </c>
      <c r="AK117" s="55" t="s">
        <v>466</v>
      </c>
      <c r="AL117" s="55"/>
      <c r="AM117" s="55"/>
      <c r="AN117" s="55"/>
    </row>
    <row r="118" spans="1:40" ht="13">
      <c r="A118" s="23">
        <v>18</v>
      </c>
      <c r="B118" s="12">
        <v>3</v>
      </c>
      <c r="C118" s="12">
        <v>16465000</v>
      </c>
      <c r="D118" s="12">
        <v>16510000</v>
      </c>
      <c r="E118" s="13">
        <v>3.7871619295999999</v>
      </c>
      <c r="F118" s="13">
        <v>-4.0106130435000003</v>
      </c>
      <c r="G118" s="12">
        <v>35</v>
      </c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</row>
    <row r="119" spans="1:40" ht="13">
      <c r="A119" s="27">
        <v>19</v>
      </c>
      <c r="B119" s="12">
        <v>3</v>
      </c>
      <c r="C119" s="12">
        <v>16465000</v>
      </c>
      <c r="D119" s="12">
        <v>16545000</v>
      </c>
      <c r="E119" s="13">
        <v>5.8237545405999898</v>
      </c>
      <c r="F119" s="13">
        <v>-3.6701073870999998</v>
      </c>
      <c r="G119" s="12">
        <v>28</v>
      </c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</row>
    <row r="120" spans="1:40" ht="13">
      <c r="A120" s="19">
        <v>17</v>
      </c>
      <c r="B120" s="12">
        <v>3</v>
      </c>
      <c r="C120" s="12">
        <v>16440000</v>
      </c>
      <c r="D120" s="12">
        <v>16720000</v>
      </c>
      <c r="E120" s="13">
        <v>4.9043091788000002</v>
      </c>
      <c r="F120" s="13">
        <v>-2.3280255357000001</v>
      </c>
      <c r="G120" s="12">
        <v>21</v>
      </c>
      <c r="H120" s="55" t="s">
        <v>467</v>
      </c>
      <c r="I120" s="56">
        <v>260.587726422907</v>
      </c>
      <c r="J120" s="51">
        <v>-0.55439323383519901</v>
      </c>
      <c r="K120" s="51">
        <v>2.7229801525032098</v>
      </c>
      <c r="L120" s="56">
        <v>75.961486229959704</v>
      </c>
      <c r="M120" s="51">
        <v>0.814381417419063</v>
      </c>
      <c r="N120" s="56">
        <v>2.2934556143542699</v>
      </c>
      <c r="O120" s="55">
        <v>0</v>
      </c>
      <c r="P120" s="55">
        <v>0</v>
      </c>
      <c r="Q120" s="55">
        <v>1</v>
      </c>
      <c r="R120" s="55">
        <v>2</v>
      </c>
      <c r="S120" s="55">
        <v>170</v>
      </c>
      <c r="T120" s="55">
        <v>621</v>
      </c>
      <c r="U120" s="55">
        <v>16480589</v>
      </c>
      <c r="V120" s="55">
        <v>16494851</v>
      </c>
      <c r="W120" s="55" t="e">
        <f>NA()</f>
        <v>#N/A</v>
      </c>
      <c r="X120" s="55" t="s">
        <v>468</v>
      </c>
      <c r="Y120" s="55" t="s">
        <v>469</v>
      </c>
      <c r="Z120" s="55"/>
      <c r="AA120" s="55" t="s">
        <v>470</v>
      </c>
      <c r="AB120" s="55"/>
      <c r="AC120" s="55" t="s">
        <v>44</v>
      </c>
      <c r="AD120" s="55" t="s">
        <v>44</v>
      </c>
      <c r="AE120" s="55"/>
      <c r="AF120" s="55"/>
      <c r="AG120" s="55" t="s">
        <v>471</v>
      </c>
      <c r="AH120" s="55"/>
      <c r="AI120" s="55"/>
      <c r="AJ120" s="55"/>
      <c r="AK120" s="55"/>
      <c r="AL120" s="55"/>
      <c r="AM120" s="55"/>
      <c r="AN120" s="55"/>
    </row>
    <row r="121" spans="1:40" ht="13">
      <c r="A121" s="23">
        <v>18</v>
      </c>
      <c r="B121" s="12">
        <v>3</v>
      </c>
      <c r="C121" s="12">
        <v>16465000</v>
      </c>
      <c r="D121" s="12">
        <v>16510000</v>
      </c>
      <c r="E121" s="13">
        <v>3.7871619295999999</v>
      </c>
      <c r="F121" s="13">
        <v>-4.0106130435000003</v>
      </c>
      <c r="G121" s="12">
        <v>35</v>
      </c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</row>
    <row r="122" spans="1:40" ht="13">
      <c r="A122" s="27">
        <v>19</v>
      </c>
      <c r="B122" s="12">
        <v>3</v>
      </c>
      <c r="C122" s="12">
        <v>16465000</v>
      </c>
      <c r="D122" s="12">
        <v>16545000</v>
      </c>
      <c r="E122" s="13">
        <v>5.8237545405999898</v>
      </c>
      <c r="F122" s="13">
        <v>-3.6701073870999998</v>
      </c>
      <c r="G122" s="12">
        <v>28</v>
      </c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</row>
    <row r="123" spans="1:40" ht="13">
      <c r="A123" s="19">
        <v>17</v>
      </c>
      <c r="B123" s="12">
        <v>3</v>
      </c>
      <c r="C123" s="12">
        <v>16440000</v>
      </c>
      <c r="D123" s="12">
        <v>16720000</v>
      </c>
      <c r="E123" s="13">
        <v>4.9043091788000002</v>
      </c>
      <c r="F123" s="13">
        <v>-2.3280255357000001</v>
      </c>
      <c r="G123" s="12">
        <v>21</v>
      </c>
      <c r="H123" s="55" t="s">
        <v>472</v>
      </c>
      <c r="I123" s="56">
        <v>38.920486647660397</v>
      </c>
      <c r="J123" s="51">
        <v>0.61278594155163202</v>
      </c>
      <c r="K123" s="51">
        <v>1.0874410454249701</v>
      </c>
      <c r="L123" s="56">
        <v>929.52400902397903</v>
      </c>
      <c r="M123" s="51">
        <v>0.57800350284979496</v>
      </c>
      <c r="N123" s="56">
        <v>1.6972433985984401</v>
      </c>
      <c r="O123" s="55">
        <v>0</v>
      </c>
      <c r="P123" s="55">
        <v>0</v>
      </c>
      <c r="Q123" s="55">
        <v>2</v>
      </c>
      <c r="R123" s="55">
        <v>5</v>
      </c>
      <c r="S123" s="55">
        <v>78</v>
      </c>
      <c r="T123" s="55">
        <v>365</v>
      </c>
      <c r="U123" s="55">
        <v>16505885</v>
      </c>
      <c r="V123" s="55">
        <v>16514619</v>
      </c>
      <c r="W123" s="55" t="s">
        <v>473</v>
      </c>
      <c r="X123" s="55" t="s">
        <v>474</v>
      </c>
      <c r="Y123" s="55"/>
      <c r="Z123" s="55"/>
      <c r="AA123" s="55" t="s">
        <v>475</v>
      </c>
      <c r="AB123" s="55" t="s">
        <v>476</v>
      </c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55"/>
    </row>
    <row r="124" spans="1:40" ht="13">
      <c r="A124" s="23">
        <v>18</v>
      </c>
      <c r="B124" s="12">
        <v>3</v>
      </c>
      <c r="C124" s="12">
        <v>16465000</v>
      </c>
      <c r="D124" s="12">
        <v>16510000</v>
      </c>
      <c r="E124" s="13">
        <v>3.7871619295999999</v>
      </c>
      <c r="F124" s="13">
        <v>-4.0106130435000003</v>
      </c>
      <c r="G124" s="12">
        <v>35</v>
      </c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</row>
    <row r="125" spans="1:40" ht="13">
      <c r="A125" s="27">
        <v>19</v>
      </c>
      <c r="B125" s="12">
        <v>3</v>
      </c>
      <c r="C125" s="12">
        <v>16465000</v>
      </c>
      <c r="D125" s="12">
        <v>16545000</v>
      </c>
      <c r="E125" s="13">
        <v>5.8237545405999898</v>
      </c>
      <c r="F125" s="13">
        <v>-3.6701073870999998</v>
      </c>
      <c r="G125" s="12">
        <v>28</v>
      </c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</row>
    <row r="126" spans="1:40" ht="13">
      <c r="A126" s="19">
        <v>17</v>
      </c>
      <c r="B126" s="12">
        <v>3</v>
      </c>
      <c r="C126" s="12">
        <v>16440000</v>
      </c>
      <c r="D126" s="12">
        <v>16720000</v>
      </c>
      <c r="E126" s="13">
        <v>4.9043091788000002</v>
      </c>
      <c r="F126" s="13">
        <v>-2.3280255357000001</v>
      </c>
      <c r="G126" s="12">
        <v>21</v>
      </c>
      <c r="H126" s="49" t="s">
        <v>477</v>
      </c>
      <c r="I126" s="51">
        <v>71.734026618648301</v>
      </c>
      <c r="J126" s="51">
        <v>0.14172337032190499</v>
      </c>
      <c r="K126" s="51">
        <v>0.319298426331938</v>
      </c>
      <c r="L126" s="51">
        <v>7.6122246861480898</v>
      </c>
      <c r="M126" s="51">
        <v>0.85056856551344795</v>
      </c>
      <c r="N126" s="51">
        <v>0.92127505760042105</v>
      </c>
      <c r="O126" s="49">
        <v>0</v>
      </c>
      <c r="P126" s="49">
        <v>0</v>
      </c>
      <c r="Q126" s="49">
        <v>0</v>
      </c>
      <c r="R126" s="49">
        <v>4</v>
      </c>
      <c r="S126" s="49">
        <v>273</v>
      </c>
      <c r="T126" s="49">
        <v>1152</v>
      </c>
      <c r="U126" s="49">
        <v>16519928</v>
      </c>
      <c r="V126" s="49">
        <v>16565451</v>
      </c>
      <c r="W126" s="49" t="s">
        <v>478</v>
      </c>
      <c r="X126" s="49" t="s">
        <v>479</v>
      </c>
      <c r="Y126" s="49"/>
      <c r="Z126" s="49"/>
      <c r="AA126" s="49" t="s">
        <v>480</v>
      </c>
      <c r="AB126" s="49" t="s">
        <v>481</v>
      </c>
      <c r="AC126" s="49" t="s">
        <v>44</v>
      </c>
      <c r="AD126" s="49" t="s">
        <v>44</v>
      </c>
      <c r="AE126" s="49" t="s">
        <v>482</v>
      </c>
      <c r="AF126" s="49" t="s">
        <v>483</v>
      </c>
      <c r="AG126" s="49" t="s">
        <v>484</v>
      </c>
      <c r="AH126" s="49" t="s">
        <v>485</v>
      </c>
      <c r="AI126" s="49" t="s">
        <v>486</v>
      </c>
      <c r="AJ126" s="49" t="s">
        <v>487</v>
      </c>
      <c r="AK126" s="49"/>
      <c r="AL126" s="49"/>
      <c r="AM126" s="49"/>
      <c r="AN126" s="49"/>
    </row>
    <row r="127" spans="1:40" ht="13">
      <c r="A127" s="27">
        <v>19</v>
      </c>
      <c r="B127" s="12">
        <v>3</v>
      </c>
      <c r="C127" s="12">
        <v>16465000</v>
      </c>
      <c r="D127" s="12">
        <v>16545000</v>
      </c>
      <c r="E127" s="13">
        <v>5.8237545405999898</v>
      </c>
      <c r="F127" s="13">
        <v>-3.6701073870999998</v>
      </c>
      <c r="G127" s="12">
        <v>28</v>
      </c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</row>
    <row r="128" spans="1:40" ht="24">
      <c r="A128" s="19">
        <v>17</v>
      </c>
      <c r="B128" s="12">
        <v>3</v>
      </c>
      <c r="C128" s="12">
        <v>16440000</v>
      </c>
      <c r="D128" s="12">
        <v>16720000</v>
      </c>
      <c r="E128" s="13">
        <v>4.9043091788000002</v>
      </c>
      <c r="F128" s="13">
        <v>-2.3280255357000001</v>
      </c>
      <c r="G128" s="12">
        <v>21</v>
      </c>
      <c r="H128" s="12" t="s">
        <v>488</v>
      </c>
      <c r="I128" s="17">
        <v>224.10817105408501</v>
      </c>
      <c r="J128" s="17">
        <v>1.5956914652323899E-2</v>
      </c>
      <c r="K128" s="17">
        <v>3.3983620066900998E-2</v>
      </c>
      <c r="L128" s="17">
        <v>49.613824204451397</v>
      </c>
      <c r="M128" s="17">
        <v>-0.45209238279155201</v>
      </c>
      <c r="N128" s="17">
        <v>0.70161260060621</v>
      </c>
      <c r="O128" s="12">
        <v>0</v>
      </c>
      <c r="P128" s="12">
        <v>0</v>
      </c>
      <c r="Q128" s="12">
        <v>0</v>
      </c>
      <c r="R128" s="12">
        <v>20</v>
      </c>
      <c r="S128" s="12">
        <v>44</v>
      </c>
      <c r="T128" s="12">
        <v>1192</v>
      </c>
      <c r="U128" s="12">
        <v>16571998</v>
      </c>
      <c r="V128" s="12">
        <v>16592453</v>
      </c>
      <c r="W128" s="12" t="s">
        <v>489</v>
      </c>
      <c r="X128" s="12" t="s">
        <v>490</v>
      </c>
      <c r="Y128" s="12"/>
      <c r="Z128" s="12"/>
      <c r="AA128" s="12" t="s">
        <v>491</v>
      </c>
      <c r="AB128" s="12" t="s">
        <v>492</v>
      </c>
      <c r="AC128" s="12" t="s">
        <v>44</v>
      </c>
      <c r="AD128" s="12" t="s">
        <v>44</v>
      </c>
      <c r="AE128" s="12" t="s">
        <v>493</v>
      </c>
      <c r="AF128" s="12" t="s">
        <v>44</v>
      </c>
      <c r="AG128" s="12"/>
      <c r="AH128" s="12" t="s">
        <v>494</v>
      </c>
      <c r="AI128" s="12" t="s">
        <v>495</v>
      </c>
      <c r="AJ128" s="12" t="s">
        <v>496</v>
      </c>
      <c r="AK128" s="12" t="s">
        <v>44</v>
      </c>
      <c r="AL128" s="12"/>
      <c r="AM128" s="12"/>
      <c r="AN128" s="12"/>
    </row>
    <row r="129" spans="1:40" ht="24">
      <c r="A129" s="19">
        <v>17</v>
      </c>
      <c r="B129" s="12">
        <v>3</v>
      </c>
      <c r="C129" s="12">
        <v>16440000</v>
      </c>
      <c r="D129" s="12">
        <v>16720000</v>
      </c>
      <c r="E129" s="13">
        <v>4.9043091788000002</v>
      </c>
      <c r="F129" s="13">
        <v>-2.3280255357000001</v>
      </c>
      <c r="G129" s="12">
        <v>21</v>
      </c>
      <c r="H129" s="12" t="s">
        <v>497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2">
        <v>0</v>
      </c>
      <c r="P129" s="12">
        <v>2</v>
      </c>
      <c r="Q129" s="12">
        <v>0</v>
      </c>
      <c r="R129" s="12">
        <v>25</v>
      </c>
      <c r="S129" s="12">
        <v>0</v>
      </c>
      <c r="T129" s="12">
        <v>491</v>
      </c>
      <c r="U129" s="12">
        <v>16590647</v>
      </c>
      <c r="V129" s="12">
        <v>16594486</v>
      </c>
      <c r="W129" s="12" t="e">
        <f t="shared" ref="W129:X129" si="16">NA()</f>
        <v>#N/A</v>
      </c>
      <c r="X129" s="12" t="e">
        <f t="shared" si="16"/>
        <v>#N/A</v>
      </c>
      <c r="Y129" s="12"/>
      <c r="Z129" s="12"/>
      <c r="AA129" s="12" t="s">
        <v>498</v>
      </c>
      <c r="AB129" s="12"/>
      <c r="AC129" s="12"/>
      <c r="AD129" s="12"/>
      <c r="AE129" s="12" t="s">
        <v>499</v>
      </c>
      <c r="AF129" s="12"/>
      <c r="AG129" s="12"/>
      <c r="AH129" s="12" t="s">
        <v>500</v>
      </c>
      <c r="AI129" s="12" t="s">
        <v>501</v>
      </c>
      <c r="AJ129" s="12"/>
      <c r="AK129" s="12" t="s">
        <v>502</v>
      </c>
      <c r="AL129" s="12"/>
      <c r="AM129" s="12"/>
      <c r="AN129" s="12"/>
    </row>
    <row r="130" spans="1:40" ht="24">
      <c r="A130" s="19">
        <v>17</v>
      </c>
      <c r="B130" s="12">
        <v>3</v>
      </c>
      <c r="C130" s="12">
        <v>16440000</v>
      </c>
      <c r="D130" s="12">
        <v>16720000</v>
      </c>
      <c r="E130" s="13">
        <v>4.9043091788000002</v>
      </c>
      <c r="F130" s="13">
        <v>-2.3280255357000001</v>
      </c>
      <c r="G130" s="12">
        <v>21</v>
      </c>
      <c r="H130" s="12" t="s">
        <v>503</v>
      </c>
      <c r="I130" s="17">
        <v>1.5435956045085999</v>
      </c>
      <c r="J130" s="17">
        <v>-0.699767094611078</v>
      </c>
      <c r="K130" s="17">
        <v>0.80422511408419195</v>
      </c>
      <c r="L130" s="17">
        <v>0</v>
      </c>
      <c r="M130" s="17">
        <v>0</v>
      </c>
      <c r="N130" s="17">
        <v>0</v>
      </c>
      <c r="O130" s="12">
        <v>0</v>
      </c>
      <c r="P130" s="12">
        <v>1</v>
      </c>
      <c r="Q130" s="12">
        <v>0</v>
      </c>
      <c r="R130" s="12">
        <v>4</v>
      </c>
      <c r="S130" s="12">
        <v>0</v>
      </c>
      <c r="T130" s="12">
        <v>215</v>
      </c>
      <c r="U130" s="12">
        <v>16599942</v>
      </c>
      <c r="V130" s="12">
        <v>16600889</v>
      </c>
      <c r="W130" s="12" t="s">
        <v>504</v>
      </c>
      <c r="X130" s="12" t="s">
        <v>505</v>
      </c>
      <c r="Y130" s="12"/>
      <c r="Z130" s="12"/>
      <c r="AA130" s="12" t="s">
        <v>506</v>
      </c>
      <c r="AB130" s="12"/>
      <c r="AC130" s="12" t="s">
        <v>44</v>
      </c>
      <c r="AD130" s="12" t="s">
        <v>44</v>
      </c>
      <c r="AE130" s="12" t="s">
        <v>507</v>
      </c>
      <c r="AF130" s="12" t="s">
        <v>508</v>
      </c>
      <c r="AG130" s="12"/>
      <c r="AH130" s="12" t="s">
        <v>44</v>
      </c>
      <c r="AI130" s="12"/>
      <c r="AJ130" s="12"/>
      <c r="AK130" s="12"/>
      <c r="AL130" s="12"/>
      <c r="AM130" s="12"/>
      <c r="AN130" s="12"/>
    </row>
    <row r="131" spans="1:40" ht="24">
      <c r="A131" s="19">
        <v>17</v>
      </c>
      <c r="B131" s="12">
        <v>3</v>
      </c>
      <c r="C131" s="12">
        <v>16440000</v>
      </c>
      <c r="D131" s="12">
        <v>16720000</v>
      </c>
      <c r="E131" s="13">
        <v>4.9043091788000002</v>
      </c>
      <c r="F131" s="13">
        <v>-2.3280255357000001</v>
      </c>
      <c r="G131" s="12">
        <v>21</v>
      </c>
      <c r="H131" s="12" t="s">
        <v>509</v>
      </c>
      <c r="I131" s="17">
        <v>78.830775787986397</v>
      </c>
      <c r="J131" s="17">
        <v>0.18057861636636999</v>
      </c>
      <c r="K131" s="17">
        <v>0.44865209637175602</v>
      </c>
      <c r="L131" s="17">
        <v>23.297037746184799</v>
      </c>
      <c r="M131" s="17">
        <v>-0.92600958030232206</v>
      </c>
      <c r="N131" s="17">
        <v>1.4325450322083799</v>
      </c>
      <c r="O131" s="12">
        <v>0</v>
      </c>
      <c r="P131" s="12">
        <v>0</v>
      </c>
      <c r="Q131" s="12">
        <v>0</v>
      </c>
      <c r="R131" s="12">
        <v>21</v>
      </c>
      <c r="S131" s="12">
        <v>0</v>
      </c>
      <c r="T131" s="12">
        <v>433</v>
      </c>
      <c r="U131" s="12">
        <v>16602420</v>
      </c>
      <c r="V131" s="12">
        <v>16611889</v>
      </c>
      <c r="W131" s="12" t="s">
        <v>510</v>
      </c>
      <c r="X131" s="12" t="s">
        <v>511</v>
      </c>
      <c r="Y131" s="12"/>
      <c r="Z131" s="12"/>
      <c r="AA131" s="12" t="s">
        <v>512</v>
      </c>
      <c r="AB131" s="12" t="s">
        <v>513</v>
      </c>
      <c r="AC131" s="12" t="s">
        <v>44</v>
      </c>
      <c r="AD131" s="12" t="s">
        <v>44</v>
      </c>
      <c r="AE131" s="12" t="s">
        <v>514</v>
      </c>
      <c r="AF131" s="12" t="s">
        <v>44</v>
      </c>
      <c r="AG131" s="12"/>
      <c r="AH131" s="12" t="s">
        <v>44</v>
      </c>
      <c r="AI131" s="12"/>
      <c r="AJ131" s="12"/>
      <c r="AK131" s="12"/>
      <c r="AL131" s="12"/>
      <c r="AM131" s="12"/>
      <c r="AN131" s="12"/>
    </row>
    <row r="132" spans="1:40" ht="24">
      <c r="A132" s="19">
        <v>17</v>
      </c>
      <c r="B132" s="12">
        <v>3</v>
      </c>
      <c r="C132" s="12">
        <v>16440000</v>
      </c>
      <c r="D132" s="12">
        <v>16720000</v>
      </c>
      <c r="E132" s="13">
        <v>4.9043091788000002</v>
      </c>
      <c r="F132" s="13">
        <v>-2.3280255357000001</v>
      </c>
      <c r="G132" s="12">
        <v>21</v>
      </c>
      <c r="H132" s="12" t="s">
        <v>515</v>
      </c>
      <c r="I132" s="17">
        <v>67.310929529854604</v>
      </c>
      <c r="J132" s="17">
        <v>-0.69101612026462</v>
      </c>
      <c r="K132" s="17">
        <v>2.65457047157701</v>
      </c>
      <c r="L132" s="17">
        <v>27.1712272941393</v>
      </c>
      <c r="M132" s="17">
        <v>-0.70207242471343401</v>
      </c>
      <c r="N132" s="17">
        <v>1.5036097543978799</v>
      </c>
      <c r="O132" s="12">
        <v>0</v>
      </c>
      <c r="P132" s="12">
        <v>0</v>
      </c>
      <c r="Q132" s="12">
        <v>0</v>
      </c>
      <c r="R132" s="12">
        <v>6</v>
      </c>
      <c r="S132" s="12">
        <v>0</v>
      </c>
      <c r="T132" s="12">
        <v>277</v>
      </c>
      <c r="U132" s="12">
        <v>16613462</v>
      </c>
      <c r="V132" s="12">
        <v>16614982</v>
      </c>
      <c r="W132" s="12" t="s">
        <v>516</v>
      </c>
      <c r="X132" s="12" t="s">
        <v>517</v>
      </c>
      <c r="Y132" s="12"/>
      <c r="Z132" s="12"/>
      <c r="AA132" s="12" t="s">
        <v>518</v>
      </c>
      <c r="AB132" s="12" t="s">
        <v>519</v>
      </c>
      <c r="AC132" s="12" t="s">
        <v>520</v>
      </c>
      <c r="AD132" s="12" t="s">
        <v>44</v>
      </c>
      <c r="AE132" s="12" t="s">
        <v>521</v>
      </c>
      <c r="AF132" s="12" t="s">
        <v>44</v>
      </c>
      <c r="AG132" s="12"/>
      <c r="AH132" s="12" t="s">
        <v>522</v>
      </c>
      <c r="AI132" s="12" t="s">
        <v>523</v>
      </c>
      <c r="AJ132" s="12"/>
      <c r="AK132" s="12" t="s">
        <v>44</v>
      </c>
      <c r="AL132" s="12"/>
      <c r="AM132" s="12" t="s">
        <v>53</v>
      </c>
      <c r="AN132" s="12" t="s">
        <v>53</v>
      </c>
    </row>
    <row r="133" spans="1:40" ht="24">
      <c r="A133" s="19">
        <v>17</v>
      </c>
      <c r="B133" s="12">
        <v>3</v>
      </c>
      <c r="C133" s="12">
        <v>16440000</v>
      </c>
      <c r="D133" s="12">
        <v>16720000</v>
      </c>
      <c r="E133" s="13">
        <v>4.9043091788000002</v>
      </c>
      <c r="F133" s="13">
        <v>-2.3280255357000001</v>
      </c>
      <c r="G133" s="12">
        <v>21</v>
      </c>
      <c r="H133" s="12" t="s">
        <v>524</v>
      </c>
      <c r="I133" s="17">
        <v>45.627601600318997</v>
      </c>
      <c r="J133" s="17">
        <v>-0.37587661834064701</v>
      </c>
      <c r="K133" s="17">
        <v>1.06241331134974</v>
      </c>
      <c r="L133" s="17">
        <v>67.540355712917503</v>
      </c>
      <c r="M133" s="17">
        <v>0.36160521659032302</v>
      </c>
      <c r="N133" s="17">
        <v>0.31008215264071898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272</v>
      </c>
      <c r="U133" s="12">
        <v>16615347</v>
      </c>
      <c r="V133" s="12">
        <v>16617027</v>
      </c>
      <c r="W133" s="12" t="s">
        <v>525</v>
      </c>
      <c r="X133" s="12" t="s">
        <v>526</v>
      </c>
      <c r="Y133" s="12" t="s">
        <v>527</v>
      </c>
      <c r="Z133" s="12" t="s">
        <v>528</v>
      </c>
      <c r="AA133" s="12" t="s">
        <v>529</v>
      </c>
      <c r="AB133" s="12" t="s">
        <v>530</v>
      </c>
      <c r="AC133" s="12" t="s">
        <v>53</v>
      </c>
      <c r="AD133" s="12" t="s">
        <v>44</v>
      </c>
      <c r="AE133" s="12" t="s">
        <v>531</v>
      </c>
      <c r="AF133" s="12" t="s">
        <v>44</v>
      </c>
      <c r="AG133" s="12" t="s">
        <v>44</v>
      </c>
      <c r="AH133" s="12" t="s">
        <v>532</v>
      </c>
      <c r="AI133" s="12" t="s">
        <v>533</v>
      </c>
      <c r="AJ133" s="12" t="s">
        <v>534</v>
      </c>
      <c r="AK133" s="12"/>
      <c r="AL133" s="12" t="s">
        <v>44</v>
      </c>
      <c r="AM133" s="12" t="s">
        <v>53</v>
      </c>
      <c r="AN133" s="12" t="s">
        <v>53</v>
      </c>
    </row>
    <row r="134" spans="1:40" ht="24">
      <c r="A134" s="19">
        <v>17</v>
      </c>
      <c r="B134" s="12">
        <v>3</v>
      </c>
      <c r="C134" s="12">
        <v>16440000</v>
      </c>
      <c r="D134" s="12">
        <v>16720000</v>
      </c>
      <c r="E134" s="13">
        <v>4.9043091788000002</v>
      </c>
      <c r="F134" s="13">
        <v>-2.3280255357000001</v>
      </c>
      <c r="G134" s="12">
        <v>21</v>
      </c>
      <c r="H134" s="12" t="s">
        <v>535</v>
      </c>
      <c r="I134" s="17">
        <v>84.062325757654406</v>
      </c>
      <c r="J134" s="17">
        <v>-3.2956504139571102E-2</v>
      </c>
      <c r="K134" s="17">
        <v>4.97197329540029E-2</v>
      </c>
      <c r="L134" s="17">
        <v>36.942035667733798</v>
      </c>
      <c r="M134" s="17">
        <v>3.7771699463683001E-2</v>
      </c>
      <c r="N134" s="17">
        <v>3.0008695991374099E-2</v>
      </c>
      <c r="O134" s="12">
        <v>0</v>
      </c>
      <c r="P134" s="12">
        <v>1</v>
      </c>
      <c r="Q134" s="12">
        <v>0</v>
      </c>
      <c r="R134" s="12">
        <v>1</v>
      </c>
      <c r="S134" s="12">
        <v>0</v>
      </c>
      <c r="T134" s="12">
        <v>334</v>
      </c>
      <c r="U134" s="12">
        <v>16618398</v>
      </c>
      <c r="V134" s="12">
        <v>16623908</v>
      </c>
      <c r="W134" s="12" t="s">
        <v>536</v>
      </c>
      <c r="X134" s="12" t="s">
        <v>537</v>
      </c>
      <c r="Y134" s="12"/>
      <c r="Z134" s="12"/>
      <c r="AA134" s="12"/>
      <c r="AB134" s="12" t="s">
        <v>538</v>
      </c>
      <c r="AC134" s="12" t="s">
        <v>44</v>
      </c>
      <c r="AD134" s="12" t="s">
        <v>44</v>
      </c>
      <c r="AE134" s="12" t="s">
        <v>539</v>
      </c>
      <c r="AF134" s="12" t="s">
        <v>44</v>
      </c>
      <c r="AG134" s="12"/>
      <c r="AH134" s="12" t="s">
        <v>540</v>
      </c>
      <c r="AI134" s="12" t="s">
        <v>541</v>
      </c>
      <c r="AJ134" s="12"/>
      <c r="AK134" s="12" t="s">
        <v>44</v>
      </c>
      <c r="AL134" s="12"/>
      <c r="AM134" s="12"/>
      <c r="AN134" s="12"/>
    </row>
    <row r="135" spans="1:40" ht="13">
      <c r="A135" s="19">
        <v>17</v>
      </c>
      <c r="B135" s="12">
        <v>3</v>
      </c>
      <c r="C135" s="12">
        <v>16440000</v>
      </c>
      <c r="D135" s="12">
        <v>16720000</v>
      </c>
      <c r="E135" s="13">
        <v>4.9043091788000002</v>
      </c>
      <c r="F135" s="13">
        <v>-2.3280255357000001</v>
      </c>
      <c r="G135" s="12">
        <v>21</v>
      </c>
      <c r="H135" s="12" t="s">
        <v>542</v>
      </c>
      <c r="I135" s="17">
        <v>24.457504672327399</v>
      </c>
      <c r="J135" s="17">
        <v>0.46243822124302703</v>
      </c>
      <c r="K135" s="17">
        <v>0.81570450407400097</v>
      </c>
      <c r="L135" s="17">
        <v>3.5265423884132798</v>
      </c>
      <c r="M135" s="17">
        <v>0.50319145215811301</v>
      </c>
      <c r="N135" s="17">
        <v>0.38771101469640701</v>
      </c>
      <c r="O135" s="12">
        <v>0</v>
      </c>
      <c r="P135" s="12">
        <v>0</v>
      </c>
      <c r="Q135" s="12">
        <v>0</v>
      </c>
      <c r="R135" s="12">
        <v>7</v>
      </c>
      <c r="S135" s="12">
        <v>0</v>
      </c>
      <c r="T135" s="12">
        <v>315</v>
      </c>
      <c r="U135" s="12">
        <v>16622603</v>
      </c>
      <c r="V135" s="12">
        <v>16627176</v>
      </c>
      <c r="W135" s="12" t="e">
        <f t="shared" ref="W135:W137" si="17">NA()</f>
        <v>#N/A</v>
      </c>
      <c r="X135" s="12" t="s">
        <v>543</v>
      </c>
      <c r="Y135" s="12"/>
      <c r="Z135" s="12"/>
      <c r="AA135" s="12" t="s">
        <v>544</v>
      </c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</row>
    <row r="136" spans="1:40" ht="24">
      <c r="A136" s="19">
        <v>17</v>
      </c>
      <c r="B136" s="12">
        <v>3</v>
      </c>
      <c r="C136" s="12">
        <v>16440000</v>
      </c>
      <c r="D136" s="12">
        <v>16720000</v>
      </c>
      <c r="E136" s="13">
        <v>4.9043091788000002</v>
      </c>
      <c r="F136" s="13">
        <v>-2.3280255357000001</v>
      </c>
      <c r="G136" s="12">
        <v>21</v>
      </c>
      <c r="H136" s="12" t="s">
        <v>545</v>
      </c>
      <c r="I136" s="17">
        <v>34.248060489420098</v>
      </c>
      <c r="J136" s="17">
        <v>1.25885300257523</v>
      </c>
      <c r="K136" s="17">
        <v>4.2557413800706296</v>
      </c>
      <c r="L136" s="17">
        <v>5.1564910013334604</v>
      </c>
      <c r="M136" s="17">
        <v>1.6212562348695001</v>
      </c>
      <c r="N136" s="17">
        <v>1.5663688724865601</v>
      </c>
      <c r="O136" s="12">
        <v>0</v>
      </c>
      <c r="P136" s="12">
        <v>0</v>
      </c>
      <c r="Q136" s="12">
        <v>0</v>
      </c>
      <c r="R136" s="12">
        <v>5</v>
      </c>
      <c r="S136" s="12">
        <v>0</v>
      </c>
      <c r="T136" s="12">
        <v>610</v>
      </c>
      <c r="U136" s="12">
        <v>16629179</v>
      </c>
      <c r="V136" s="12">
        <v>16632041</v>
      </c>
      <c r="W136" s="12" t="e">
        <f t="shared" si="17"/>
        <v>#N/A</v>
      </c>
      <c r="X136" s="12" t="s">
        <v>546</v>
      </c>
      <c r="Y136" s="12"/>
      <c r="Z136" s="12" t="s">
        <v>547</v>
      </c>
      <c r="AA136" s="12" t="s">
        <v>548</v>
      </c>
      <c r="AB136" s="12"/>
      <c r="AC136" s="12"/>
      <c r="AD136" s="12" t="s">
        <v>44</v>
      </c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</row>
    <row r="137" spans="1:40" ht="48">
      <c r="A137" s="19">
        <v>17</v>
      </c>
      <c r="B137" s="12">
        <v>3</v>
      </c>
      <c r="C137" s="12">
        <v>16440000</v>
      </c>
      <c r="D137" s="12">
        <v>16720000</v>
      </c>
      <c r="E137" s="13">
        <v>4.9043091788000002</v>
      </c>
      <c r="F137" s="13">
        <v>-2.3280255357000001</v>
      </c>
      <c r="G137" s="12">
        <v>21</v>
      </c>
      <c r="H137" s="12" t="s">
        <v>549</v>
      </c>
      <c r="I137" s="17">
        <v>2.2309456599162298</v>
      </c>
      <c r="J137" s="17">
        <v>-0.187227773489473</v>
      </c>
      <c r="K137" s="17">
        <v>0.18544766528117501</v>
      </c>
      <c r="L137" s="17">
        <v>8.5240521016164301</v>
      </c>
      <c r="M137" s="17">
        <v>1.16408006879269</v>
      </c>
      <c r="N137" s="17">
        <v>1.58453169166456</v>
      </c>
      <c r="O137" s="12">
        <v>0</v>
      </c>
      <c r="P137" s="12">
        <v>0</v>
      </c>
      <c r="Q137" s="12">
        <v>0</v>
      </c>
      <c r="R137" s="12">
        <v>1</v>
      </c>
      <c r="S137" s="12">
        <v>0</v>
      </c>
      <c r="T137" s="12">
        <v>364</v>
      </c>
      <c r="U137" s="12">
        <v>16649058</v>
      </c>
      <c r="V137" s="12">
        <v>16657445</v>
      </c>
      <c r="W137" s="12" t="e">
        <f t="shared" si="17"/>
        <v>#N/A</v>
      </c>
      <c r="X137" s="12" t="s">
        <v>550</v>
      </c>
      <c r="Y137" s="12"/>
      <c r="Z137" s="12"/>
      <c r="AA137" s="12"/>
      <c r="AB137" s="12"/>
      <c r="AC137" s="12"/>
      <c r="AD137" s="12" t="s">
        <v>44</v>
      </c>
      <c r="AE137" s="12" t="s">
        <v>551</v>
      </c>
      <c r="AF137" s="12" t="s">
        <v>552</v>
      </c>
      <c r="AG137" s="12"/>
      <c r="AH137" s="12"/>
      <c r="AI137" s="12"/>
      <c r="AJ137" s="12"/>
      <c r="AK137" s="12"/>
      <c r="AL137" s="12"/>
      <c r="AM137" s="12" t="s">
        <v>53</v>
      </c>
      <c r="AN137" s="12" t="s">
        <v>53</v>
      </c>
    </row>
    <row r="138" spans="1:40" ht="13">
      <c r="A138" s="19">
        <v>17</v>
      </c>
      <c r="B138" s="12">
        <v>3</v>
      </c>
      <c r="C138" s="12">
        <v>16440000</v>
      </c>
      <c r="D138" s="12">
        <v>16720000</v>
      </c>
      <c r="E138" s="13">
        <v>4.9043091788000002</v>
      </c>
      <c r="F138" s="13">
        <v>-2.3280255357000001</v>
      </c>
      <c r="G138" s="12">
        <v>21</v>
      </c>
      <c r="H138" s="12" t="s">
        <v>553</v>
      </c>
      <c r="I138" s="17">
        <v>15.326124005565999</v>
      </c>
      <c r="J138" s="17">
        <v>-1.0912780530567401</v>
      </c>
      <c r="K138" s="17">
        <v>1.7518906332786599</v>
      </c>
      <c r="L138" s="17">
        <v>1.7253432576391901</v>
      </c>
      <c r="M138" s="17">
        <v>-0.46640925936604999</v>
      </c>
      <c r="N138" s="17">
        <v>0.33550555408065602</v>
      </c>
      <c r="O138" s="12">
        <v>0</v>
      </c>
      <c r="P138" s="12">
        <v>0</v>
      </c>
      <c r="Q138" s="12">
        <v>2</v>
      </c>
      <c r="R138" s="12">
        <v>10</v>
      </c>
      <c r="S138" s="12">
        <v>690</v>
      </c>
      <c r="T138" s="12">
        <v>3160</v>
      </c>
      <c r="U138" s="12">
        <v>16666346</v>
      </c>
      <c r="V138" s="12">
        <v>16787364</v>
      </c>
      <c r="W138" s="12" t="s">
        <v>554</v>
      </c>
      <c r="X138" s="12" t="s">
        <v>555</v>
      </c>
      <c r="Y138" s="48"/>
      <c r="Z138" s="48" t="s">
        <v>556</v>
      </c>
      <c r="AA138" s="48"/>
      <c r="AB138" s="48" t="s">
        <v>557</v>
      </c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</row>
    <row r="139" spans="1:40" ht="60">
      <c r="A139" s="29">
        <v>20</v>
      </c>
      <c r="B139" s="12">
        <v>3</v>
      </c>
      <c r="C139" s="12">
        <v>16720000</v>
      </c>
      <c r="D139" s="12">
        <v>16770000</v>
      </c>
      <c r="E139" s="13">
        <v>4.8733332041999997</v>
      </c>
      <c r="F139" s="13">
        <v>-3.3355360251999899</v>
      </c>
      <c r="G139" s="12">
        <v>28</v>
      </c>
      <c r="H139" s="12" t="s">
        <v>553</v>
      </c>
      <c r="I139" s="17">
        <v>15.326124005565999</v>
      </c>
      <c r="J139" s="17">
        <v>-1.0912780530567401</v>
      </c>
      <c r="K139" s="17">
        <v>1.7518906332786599</v>
      </c>
      <c r="L139" s="17">
        <v>1.7253432576391901</v>
      </c>
      <c r="M139" s="17">
        <v>-0.46640925936604999</v>
      </c>
      <c r="N139" s="17">
        <v>0.33550555408065602</v>
      </c>
      <c r="O139" s="12">
        <v>0</v>
      </c>
      <c r="P139" s="12">
        <v>0</v>
      </c>
      <c r="Q139" s="12">
        <v>2</v>
      </c>
      <c r="R139" s="12">
        <v>10</v>
      </c>
      <c r="S139" s="12">
        <v>690</v>
      </c>
      <c r="T139" s="12">
        <v>3160</v>
      </c>
      <c r="U139" s="12">
        <v>16666346</v>
      </c>
      <c r="V139" s="12">
        <v>16787364</v>
      </c>
      <c r="W139" s="12" t="s">
        <v>554</v>
      </c>
      <c r="X139" s="12" t="s">
        <v>555</v>
      </c>
      <c r="Y139" s="15"/>
      <c r="Z139" s="15"/>
      <c r="AA139" s="15"/>
      <c r="AB139" s="15" t="s">
        <v>558</v>
      </c>
      <c r="AC139" s="15" t="s">
        <v>559</v>
      </c>
      <c r="AD139" s="15" t="s">
        <v>44</v>
      </c>
      <c r="AE139" s="15" t="s">
        <v>560</v>
      </c>
      <c r="AF139" s="15" t="s">
        <v>44</v>
      </c>
      <c r="AG139" s="15"/>
      <c r="AH139" s="15" t="s">
        <v>561</v>
      </c>
      <c r="AI139" s="15" t="s">
        <v>562</v>
      </c>
      <c r="AJ139" s="15" t="s">
        <v>563</v>
      </c>
      <c r="AK139" s="15" t="s">
        <v>44</v>
      </c>
      <c r="AL139" s="15" t="s">
        <v>436</v>
      </c>
      <c r="AM139" s="15" t="s">
        <v>53</v>
      </c>
      <c r="AN139" s="15" t="s">
        <v>53</v>
      </c>
    </row>
    <row r="140" spans="1:40" ht="15.75" customHeight="1">
      <c r="A140" s="11">
        <v>21</v>
      </c>
      <c r="B140" s="12">
        <v>3</v>
      </c>
      <c r="C140" s="12">
        <v>17060000</v>
      </c>
      <c r="D140" s="12">
        <v>17125000</v>
      </c>
      <c r="E140" s="13">
        <v>3.5390440819000002</v>
      </c>
      <c r="F140" s="13">
        <v>-3.63009127899999</v>
      </c>
      <c r="G140" s="12">
        <v>35</v>
      </c>
      <c r="H140" s="49" t="s">
        <v>564</v>
      </c>
      <c r="I140" s="51">
        <v>105.112655876121</v>
      </c>
      <c r="J140" s="51">
        <v>0.36055717022504902</v>
      </c>
      <c r="K140" s="51">
        <v>1.1714076448026101</v>
      </c>
      <c r="L140" s="51">
        <v>9.5830855877858294</v>
      </c>
      <c r="M140" s="51">
        <v>0.73136875081528496</v>
      </c>
      <c r="N140" s="51">
        <v>0.80754106594850805</v>
      </c>
      <c r="O140" s="49">
        <v>0</v>
      </c>
      <c r="P140" s="49">
        <v>6</v>
      </c>
      <c r="Q140" s="49">
        <v>48</v>
      </c>
      <c r="R140" s="49">
        <v>240</v>
      </c>
      <c r="S140" s="49">
        <v>1248</v>
      </c>
      <c r="T140" s="49">
        <v>6318</v>
      </c>
      <c r="U140" s="49">
        <v>17106272</v>
      </c>
      <c r="V140" s="49">
        <v>17134752</v>
      </c>
      <c r="W140" s="49" t="s">
        <v>565</v>
      </c>
      <c r="X140" s="49" t="s">
        <v>566</v>
      </c>
      <c r="Y140" s="49"/>
      <c r="Z140" s="49" t="s">
        <v>567</v>
      </c>
      <c r="AA140" s="49"/>
      <c r="AB140" s="49" t="s">
        <v>568</v>
      </c>
      <c r="AC140" s="49" t="s">
        <v>569</v>
      </c>
      <c r="AD140" s="49" t="s">
        <v>44</v>
      </c>
      <c r="AE140" s="49" t="s">
        <v>570</v>
      </c>
      <c r="AF140" s="49" t="s">
        <v>571</v>
      </c>
      <c r="AG140" s="49"/>
      <c r="AH140" s="49" t="s">
        <v>572</v>
      </c>
      <c r="AI140" s="49" t="s">
        <v>573</v>
      </c>
      <c r="AJ140" s="49" t="s">
        <v>574</v>
      </c>
      <c r="AK140" s="49" t="s">
        <v>575</v>
      </c>
      <c r="AL140" s="49" t="s">
        <v>44</v>
      </c>
      <c r="AM140" s="49" t="s">
        <v>44</v>
      </c>
      <c r="AN140" s="49" t="s">
        <v>53</v>
      </c>
    </row>
    <row r="141" spans="1:40" ht="28.5" customHeight="1">
      <c r="A141" s="30">
        <v>22</v>
      </c>
      <c r="B141" s="12">
        <v>3</v>
      </c>
      <c r="C141" s="12">
        <v>17060000</v>
      </c>
      <c r="D141" s="12">
        <v>17160000</v>
      </c>
      <c r="E141" s="13">
        <v>5.0114953100999999</v>
      </c>
      <c r="F141" s="13">
        <v>-3.12725360829999</v>
      </c>
      <c r="G141" s="12">
        <v>28</v>
      </c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</row>
    <row r="142" spans="1:40" ht="36">
      <c r="A142" s="30">
        <v>22</v>
      </c>
      <c r="B142" s="12">
        <v>3</v>
      </c>
      <c r="C142" s="12">
        <v>17060000</v>
      </c>
      <c r="D142" s="12">
        <v>17160000</v>
      </c>
      <c r="E142" s="13">
        <v>5.0114953100999999</v>
      </c>
      <c r="F142" s="13">
        <v>-3.12725360829999</v>
      </c>
      <c r="G142" s="12">
        <v>28</v>
      </c>
      <c r="H142" s="12" t="s">
        <v>576</v>
      </c>
      <c r="I142" s="17">
        <v>1403.4290232881899</v>
      </c>
      <c r="J142" s="17">
        <v>-0.20935272686578699</v>
      </c>
      <c r="K142" s="17">
        <v>0.881829095932677</v>
      </c>
      <c r="L142" s="17">
        <v>132.03573354768201</v>
      </c>
      <c r="M142" s="17">
        <v>1.3886416015583301</v>
      </c>
      <c r="N142" s="17">
        <v>5.5699801198031498</v>
      </c>
      <c r="O142" s="12">
        <v>0</v>
      </c>
      <c r="P142" s="12">
        <v>1</v>
      </c>
      <c r="Q142" s="12">
        <v>0</v>
      </c>
      <c r="R142" s="12">
        <v>2</v>
      </c>
      <c r="S142" s="12">
        <v>96</v>
      </c>
      <c r="T142" s="12">
        <v>382</v>
      </c>
      <c r="U142" s="12">
        <v>17145726</v>
      </c>
      <c r="V142" s="12">
        <v>17149946</v>
      </c>
      <c r="W142" s="12" t="s">
        <v>577</v>
      </c>
      <c r="X142" s="12" t="e">
        <f>NA()</f>
        <v>#N/A</v>
      </c>
      <c r="Y142" s="12"/>
      <c r="Z142" s="12"/>
      <c r="AA142" s="12" t="s">
        <v>578</v>
      </c>
      <c r="AB142" s="12" t="s">
        <v>579</v>
      </c>
      <c r="AC142" s="12" t="s">
        <v>44</v>
      </c>
      <c r="AD142" s="12" t="s">
        <v>44</v>
      </c>
      <c r="AE142" s="12" t="s">
        <v>580</v>
      </c>
      <c r="AF142" s="12" t="s">
        <v>581</v>
      </c>
      <c r="AG142" s="12"/>
      <c r="AH142" s="12" t="s">
        <v>582</v>
      </c>
      <c r="AI142" s="12" t="s">
        <v>583</v>
      </c>
      <c r="AJ142" s="12" t="s">
        <v>584</v>
      </c>
      <c r="AK142" s="12" t="s">
        <v>44</v>
      </c>
      <c r="AL142" s="12"/>
      <c r="AM142" s="12"/>
      <c r="AN142" s="12"/>
    </row>
    <row r="143" spans="1:40" ht="48">
      <c r="A143" s="26">
        <v>23</v>
      </c>
      <c r="B143" s="12">
        <v>3</v>
      </c>
      <c r="C143" s="12">
        <v>17270000</v>
      </c>
      <c r="D143" s="12">
        <v>17430000</v>
      </c>
      <c r="E143" s="13">
        <v>6.3411493621000004</v>
      </c>
      <c r="F143" s="13">
        <v>-2.5661787839999999</v>
      </c>
      <c r="G143" s="12">
        <v>21</v>
      </c>
      <c r="H143" s="12" t="s">
        <v>585</v>
      </c>
      <c r="I143" s="17">
        <v>724.59404090171199</v>
      </c>
      <c r="J143" s="17">
        <v>-0.44048732734106699</v>
      </c>
      <c r="K143" s="17">
        <v>5.9164221863527899</v>
      </c>
      <c r="L143" s="17">
        <v>296.191739265102</v>
      </c>
      <c r="M143" s="17">
        <v>0.832963588930278</v>
      </c>
      <c r="N143" s="17">
        <v>2.0147793382829802</v>
      </c>
      <c r="O143" s="12">
        <v>0</v>
      </c>
      <c r="P143" s="12">
        <v>0</v>
      </c>
      <c r="Q143" s="12">
        <v>3</v>
      </c>
      <c r="R143" s="12">
        <v>3</v>
      </c>
      <c r="S143" s="12">
        <v>90</v>
      </c>
      <c r="T143" s="12">
        <v>427</v>
      </c>
      <c r="U143" s="12">
        <v>17268742</v>
      </c>
      <c r="V143" s="12">
        <v>17274663</v>
      </c>
      <c r="W143" s="12" t="s">
        <v>586</v>
      </c>
      <c r="X143" s="12" t="s">
        <v>587</v>
      </c>
      <c r="Y143" s="12"/>
      <c r="Z143" s="12" t="s">
        <v>547</v>
      </c>
      <c r="AA143" s="12"/>
      <c r="AB143" s="12" t="s">
        <v>588</v>
      </c>
      <c r="AC143" s="12"/>
      <c r="AD143" s="12"/>
      <c r="AE143" s="12" t="s">
        <v>589</v>
      </c>
      <c r="AF143" s="12"/>
      <c r="AG143" s="12"/>
      <c r="AH143" s="12" t="s">
        <v>590</v>
      </c>
      <c r="AI143" s="12"/>
      <c r="AJ143" s="12" t="s">
        <v>591</v>
      </c>
      <c r="AK143" s="12"/>
      <c r="AL143" s="12"/>
      <c r="AM143" s="12"/>
      <c r="AN143" s="12"/>
    </row>
    <row r="144" spans="1:40" ht="96">
      <c r="A144" s="26">
        <v>23</v>
      </c>
      <c r="B144" s="12">
        <v>3</v>
      </c>
      <c r="C144" s="12">
        <v>17270000</v>
      </c>
      <c r="D144" s="12">
        <v>17430000</v>
      </c>
      <c r="E144" s="13">
        <v>6.3411493621000004</v>
      </c>
      <c r="F144" s="13">
        <v>-2.5661787839999999</v>
      </c>
      <c r="G144" s="12">
        <v>21</v>
      </c>
      <c r="H144" s="48" t="s">
        <v>592</v>
      </c>
      <c r="I144" s="17">
        <v>1377.90290568103</v>
      </c>
      <c r="J144" s="17">
        <v>-1.14337153929682</v>
      </c>
      <c r="K144" s="17">
        <v>5.2732515671862901</v>
      </c>
      <c r="L144" s="17">
        <v>4.48553110464636</v>
      </c>
      <c r="M144" s="17">
        <v>1.0604519777298</v>
      </c>
      <c r="N144" s="17">
        <v>0.98246267507833596</v>
      </c>
      <c r="O144" s="12">
        <v>0</v>
      </c>
      <c r="P144" s="12">
        <v>0</v>
      </c>
      <c r="Q144" s="12">
        <v>1</v>
      </c>
      <c r="R144" s="12">
        <v>2</v>
      </c>
      <c r="S144" s="12">
        <v>98</v>
      </c>
      <c r="T144" s="12">
        <v>327</v>
      </c>
      <c r="U144" s="12">
        <v>17276453</v>
      </c>
      <c r="V144" s="12">
        <v>17281841</v>
      </c>
      <c r="W144" s="12" t="s">
        <v>593</v>
      </c>
      <c r="X144" s="12" t="s">
        <v>594</v>
      </c>
      <c r="Y144" s="48"/>
      <c r="Z144" s="48" t="s">
        <v>595</v>
      </c>
      <c r="AA144" s="48"/>
      <c r="AB144" s="48" t="s">
        <v>596</v>
      </c>
      <c r="AC144" s="48"/>
      <c r="AD144" s="48"/>
      <c r="AE144" s="48" t="s">
        <v>597</v>
      </c>
      <c r="AF144" s="48" t="s">
        <v>598</v>
      </c>
      <c r="AG144" s="48" t="s">
        <v>599</v>
      </c>
      <c r="AH144" s="48" t="s">
        <v>600</v>
      </c>
      <c r="AI144" s="48"/>
      <c r="AJ144" s="48" t="s">
        <v>601</v>
      </c>
      <c r="AK144" s="48" t="s">
        <v>602</v>
      </c>
      <c r="AL144" s="48" t="s">
        <v>120</v>
      </c>
      <c r="AM144" s="48"/>
      <c r="AN144" s="48" t="s">
        <v>53</v>
      </c>
    </row>
    <row r="145" spans="1:40" ht="24">
      <c r="A145" s="26">
        <v>23</v>
      </c>
      <c r="B145" s="12">
        <v>3</v>
      </c>
      <c r="C145" s="12">
        <v>17270000</v>
      </c>
      <c r="D145" s="12">
        <v>17430000</v>
      </c>
      <c r="E145" s="13">
        <v>6.3411493621000004</v>
      </c>
      <c r="F145" s="13">
        <v>-2.5661787839999999</v>
      </c>
      <c r="G145" s="12">
        <v>21</v>
      </c>
      <c r="H145" s="12" t="s">
        <v>603</v>
      </c>
      <c r="I145" s="17">
        <v>68.315537916349101</v>
      </c>
      <c r="J145" s="17">
        <v>0.66772105074003796</v>
      </c>
      <c r="K145" s="17">
        <v>3.07378929301577</v>
      </c>
      <c r="L145" s="17">
        <v>0</v>
      </c>
      <c r="M145" s="17">
        <v>0</v>
      </c>
      <c r="N145" s="17">
        <v>0</v>
      </c>
      <c r="O145" s="12">
        <v>0</v>
      </c>
      <c r="P145" s="12">
        <v>0</v>
      </c>
      <c r="Q145" s="12">
        <v>1</v>
      </c>
      <c r="R145" s="12">
        <v>5</v>
      </c>
      <c r="S145" s="12">
        <v>215</v>
      </c>
      <c r="T145" s="12">
        <v>763</v>
      </c>
      <c r="U145" s="12">
        <v>17279776</v>
      </c>
      <c r="V145" s="12">
        <v>17309509</v>
      </c>
      <c r="W145" s="12" t="s">
        <v>604</v>
      </c>
      <c r="X145" s="12" t="s">
        <v>605</v>
      </c>
      <c r="Y145" s="12"/>
      <c r="Z145" s="12"/>
      <c r="AA145" s="12" t="s">
        <v>606</v>
      </c>
      <c r="AB145" s="12" t="s">
        <v>607</v>
      </c>
      <c r="AC145" s="12" t="s">
        <v>44</v>
      </c>
      <c r="AD145" s="12" t="s">
        <v>44</v>
      </c>
      <c r="AE145" s="12" t="s">
        <v>608</v>
      </c>
      <c r="AF145" s="12" t="s">
        <v>44</v>
      </c>
      <c r="AG145" s="12"/>
      <c r="AH145" s="12" t="s">
        <v>44</v>
      </c>
      <c r="AI145" s="12"/>
      <c r="AJ145" s="12"/>
      <c r="AK145" s="12"/>
      <c r="AL145" s="12"/>
      <c r="AM145" s="12"/>
      <c r="AN145" s="12"/>
    </row>
    <row r="146" spans="1:40" ht="13">
      <c r="A146" s="26">
        <v>23</v>
      </c>
      <c r="B146" s="12">
        <v>3</v>
      </c>
      <c r="C146" s="12">
        <v>17270000</v>
      </c>
      <c r="D146" s="12">
        <v>17430000</v>
      </c>
      <c r="E146" s="13">
        <v>6.3411493621000004</v>
      </c>
      <c r="F146" s="13">
        <v>-2.5661787839999999</v>
      </c>
      <c r="G146" s="12">
        <v>21</v>
      </c>
      <c r="H146" s="12" t="s">
        <v>609</v>
      </c>
      <c r="I146" s="17">
        <v>0.95862667669518498</v>
      </c>
      <c r="J146" s="17">
        <v>0.16486730520245499</v>
      </c>
      <c r="K146" s="17">
        <v>0.15813926165528899</v>
      </c>
      <c r="L146" s="17">
        <v>0</v>
      </c>
      <c r="M146" s="17">
        <v>0</v>
      </c>
      <c r="N146" s="17">
        <v>0</v>
      </c>
      <c r="O146" s="12">
        <v>0</v>
      </c>
      <c r="P146" s="12">
        <v>3</v>
      </c>
      <c r="Q146" s="12">
        <v>3</v>
      </c>
      <c r="R146" s="12">
        <v>12</v>
      </c>
      <c r="S146" s="12">
        <v>116</v>
      </c>
      <c r="T146" s="12">
        <v>537</v>
      </c>
      <c r="U146" s="12">
        <v>17327419</v>
      </c>
      <c r="V146" s="12">
        <v>17330841</v>
      </c>
      <c r="W146" s="12" t="e">
        <f t="shared" ref="W146:X146" si="18">NA()</f>
        <v>#N/A</v>
      </c>
      <c r="X146" s="12" t="e">
        <f t="shared" si="18"/>
        <v>#N/A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</row>
    <row r="147" spans="1:40" ht="24">
      <c r="A147" s="26">
        <v>23</v>
      </c>
      <c r="B147" s="12">
        <v>3</v>
      </c>
      <c r="C147" s="12">
        <v>17270000</v>
      </c>
      <c r="D147" s="12">
        <v>17430000</v>
      </c>
      <c r="E147" s="13">
        <v>6.3411493621000004</v>
      </c>
      <c r="F147" s="13">
        <v>-2.5661787839999999</v>
      </c>
      <c r="G147" s="12">
        <v>21</v>
      </c>
      <c r="H147" s="12" t="s">
        <v>610</v>
      </c>
      <c r="I147" s="17">
        <v>0</v>
      </c>
      <c r="J147" s="17">
        <v>0</v>
      </c>
      <c r="K147" s="17">
        <v>0</v>
      </c>
      <c r="L147" s="17">
        <v>412.77527404456902</v>
      </c>
      <c r="M147" s="17">
        <v>2.7001197707788398</v>
      </c>
      <c r="N147" s="17">
        <v>20.7749971678832</v>
      </c>
      <c r="O147" s="12">
        <v>0</v>
      </c>
      <c r="P147" s="12">
        <v>0</v>
      </c>
      <c r="Q147" s="12">
        <v>1</v>
      </c>
      <c r="R147" s="12">
        <v>3</v>
      </c>
      <c r="S147" s="12">
        <v>92</v>
      </c>
      <c r="T147" s="12">
        <v>394</v>
      </c>
      <c r="U147" s="12">
        <v>17331662</v>
      </c>
      <c r="V147" s="12">
        <v>17338183</v>
      </c>
      <c r="W147" s="12" t="s">
        <v>611</v>
      </c>
      <c r="X147" s="12" t="e">
        <f>NA()</f>
        <v>#N/A</v>
      </c>
      <c r="Y147" s="12"/>
      <c r="Z147" s="12"/>
      <c r="AA147" s="12"/>
      <c r="AB147" s="12"/>
      <c r="AC147" s="12" t="s">
        <v>44</v>
      </c>
      <c r="AD147" s="12" t="s">
        <v>44</v>
      </c>
      <c r="AE147" s="12" t="s">
        <v>612</v>
      </c>
      <c r="AF147" s="12" t="s">
        <v>44</v>
      </c>
      <c r="AG147" s="12"/>
      <c r="AH147" s="12" t="s">
        <v>613</v>
      </c>
      <c r="AI147" s="12" t="s">
        <v>614</v>
      </c>
      <c r="AJ147" s="12"/>
      <c r="AK147" s="12"/>
      <c r="AL147" s="12"/>
      <c r="AM147" s="12"/>
      <c r="AN147" s="12"/>
    </row>
    <row r="148" spans="1:40" ht="60">
      <c r="A148" s="26">
        <v>23</v>
      </c>
      <c r="B148" s="12">
        <v>3</v>
      </c>
      <c r="C148" s="12">
        <v>17270000</v>
      </c>
      <c r="D148" s="12">
        <v>17430000</v>
      </c>
      <c r="E148" s="13">
        <v>6.3411493621000004</v>
      </c>
      <c r="F148" s="13">
        <v>-2.5661787839999999</v>
      </c>
      <c r="G148" s="12">
        <v>21</v>
      </c>
      <c r="H148" s="12" t="s">
        <v>615</v>
      </c>
      <c r="I148" s="17">
        <v>438.15931201989099</v>
      </c>
      <c r="J148" s="17">
        <v>-0.18218143893147801</v>
      </c>
      <c r="K148" s="17">
        <v>0.61142442001796604</v>
      </c>
      <c r="L148" s="17">
        <v>262.413609178863</v>
      </c>
      <c r="M148" s="17">
        <v>0.38969044317305901</v>
      </c>
      <c r="N148" s="17">
        <v>0.96739429246041198</v>
      </c>
      <c r="O148" s="12">
        <v>0</v>
      </c>
      <c r="P148" s="12">
        <v>2</v>
      </c>
      <c r="Q148" s="12">
        <v>0</v>
      </c>
      <c r="R148" s="12">
        <v>8</v>
      </c>
      <c r="S148" s="12">
        <v>209</v>
      </c>
      <c r="T148" s="12">
        <v>680</v>
      </c>
      <c r="U148" s="12">
        <v>17338535</v>
      </c>
      <c r="V148" s="12">
        <v>17344263</v>
      </c>
      <c r="W148" s="12" t="s">
        <v>616</v>
      </c>
      <c r="X148" s="12" t="s">
        <v>617</v>
      </c>
      <c r="Y148" s="12"/>
      <c r="Z148" s="12"/>
      <c r="AA148" s="12" t="s">
        <v>618</v>
      </c>
      <c r="AB148" s="12" t="s">
        <v>619</v>
      </c>
      <c r="AC148" s="12" t="s">
        <v>44</v>
      </c>
      <c r="AD148" s="12" t="s">
        <v>44</v>
      </c>
      <c r="AE148" s="12" t="s">
        <v>620</v>
      </c>
      <c r="AF148" s="12" t="s">
        <v>621</v>
      </c>
      <c r="AG148" s="12" t="s">
        <v>622</v>
      </c>
      <c r="AH148" s="12" t="s">
        <v>623</v>
      </c>
      <c r="AI148" s="12" t="s">
        <v>624</v>
      </c>
      <c r="AJ148" s="12" t="s">
        <v>625</v>
      </c>
      <c r="AK148" s="12"/>
      <c r="AL148" s="12"/>
      <c r="AM148" s="12"/>
      <c r="AN148" s="12"/>
    </row>
    <row r="149" spans="1:40" ht="24.75" customHeight="1">
      <c r="A149" s="26">
        <v>23</v>
      </c>
      <c r="B149" s="12">
        <v>3</v>
      </c>
      <c r="C149" s="12">
        <v>17270000</v>
      </c>
      <c r="D149" s="12">
        <v>17430000</v>
      </c>
      <c r="E149" s="13">
        <v>6.3411493621000004</v>
      </c>
      <c r="F149" s="13">
        <v>-2.5661787839999999</v>
      </c>
      <c r="G149" s="12">
        <v>21</v>
      </c>
      <c r="H149" s="55" t="s">
        <v>626</v>
      </c>
      <c r="I149" s="56">
        <v>312.717816871781</v>
      </c>
      <c r="J149" s="51">
        <v>1.1103263388067099</v>
      </c>
      <c r="K149" s="51">
        <v>10.9351191999999</v>
      </c>
      <c r="L149" s="56">
        <v>249.38944508997699</v>
      </c>
      <c r="M149" s="51">
        <v>-2.5837487178055398</v>
      </c>
      <c r="N149" s="56">
        <v>29.858508990370499</v>
      </c>
      <c r="O149" s="55">
        <v>0</v>
      </c>
      <c r="P149" s="55">
        <v>0</v>
      </c>
      <c r="Q149" s="55">
        <v>4</v>
      </c>
      <c r="R149" s="55">
        <v>13</v>
      </c>
      <c r="S149" s="55">
        <v>71</v>
      </c>
      <c r="T149" s="55">
        <v>241</v>
      </c>
      <c r="U149" s="55">
        <v>17363818</v>
      </c>
      <c r="V149" s="55">
        <v>17365422</v>
      </c>
      <c r="W149" s="55" t="e">
        <f>NA()</f>
        <v>#N/A</v>
      </c>
      <c r="X149" s="55" t="s">
        <v>627</v>
      </c>
      <c r="Y149" s="55"/>
      <c r="Z149" s="55" t="s">
        <v>628</v>
      </c>
      <c r="AA149" s="55" t="s">
        <v>629</v>
      </c>
      <c r="AB149" s="55" t="s">
        <v>630</v>
      </c>
      <c r="AC149" s="55"/>
      <c r="AD149" s="55"/>
      <c r="AE149" s="55"/>
      <c r="AF149" s="55"/>
      <c r="AG149" s="55"/>
      <c r="AH149" s="55"/>
      <c r="AI149" s="55"/>
      <c r="AJ149" s="55"/>
      <c r="AK149" s="55"/>
      <c r="AL149" s="55"/>
      <c r="AM149" s="55"/>
      <c r="AN149" s="55"/>
    </row>
    <row r="150" spans="1:40" ht="24.75" customHeight="1">
      <c r="A150" s="31">
        <v>24</v>
      </c>
      <c r="B150" s="12">
        <v>3</v>
      </c>
      <c r="C150" s="12">
        <v>17355000</v>
      </c>
      <c r="D150" s="12">
        <v>17430000</v>
      </c>
      <c r="E150" s="13">
        <v>5.6167012542999997</v>
      </c>
      <c r="F150" s="13">
        <v>-3.4742107543</v>
      </c>
      <c r="G150" s="12">
        <v>28</v>
      </c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</row>
    <row r="151" spans="1:40" ht="24.75" customHeight="1">
      <c r="A151" s="27">
        <v>25</v>
      </c>
      <c r="B151" s="12">
        <v>3</v>
      </c>
      <c r="C151" s="12">
        <v>17360000</v>
      </c>
      <c r="D151" s="12">
        <v>17430000</v>
      </c>
      <c r="E151" s="13">
        <v>3.5180054167999999</v>
      </c>
      <c r="F151" s="13">
        <v>-3.7443731285999999</v>
      </c>
      <c r="G151" s="12">
        <v>35</v>
      </c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</row>
    <row r="152" spans="1:40" ht="13">
      <c r="A152" s="26">
        <v>23</v>
      </c>
      <c r="B152" s="12">
        <v>3</v>
      </c>
      <c r="C152" s="12">
        <v>17270000</v>
      </c>
      <c r="D152" s="12">
        <v>17430000</v>
      </c>
      <c r="E152" s="13">
        <v>6.3411493621000004</v>
      </c>
      <c r="F152" s="13">
        <v>-2.5661787839999999</v>
      </c>
      <c r="G152" s="12">
        <v>21</v>
      </c>
      <c r="H152" s="55" t="s">
        <v>631</v>
      </c>
      <c r="I152" s="56">
        <v>735.18782071916598</v>
      </c>
      <c r="J152" s="51">
        <v>0.47633287109604999</v>
      </c>
      <c r="K152" s="51">
        <v>3.3813819363377799</v>
      </c>
      <c r="L152" s="56">
        <v>138.03471216938399</v>
      </c>
      <c r="M152" s="51">
        <v>0.37037810782631497</v>
      </c>
      <c r="N152" s="56">
        <v>0.91252325485299901</v>
      </c>
      <c r="O152" s="55">
        <v>0</v>
      </c>
      <c r="P152" s="55">
        <v>0</v>
      </c>
      <c r="Q152" s="55">
        <v>2</v>
      </c>
      <c r="R152" s="55">
        <v>6</v>
      </c>
      <c r="S152" s="55">
        <v>194</v>
      </c>
      <c r="T152" s="55">
        <v>745</v>
      </c>
      <c r="U152" s="55">
        <v>17371600</v>
      </c>
      <c r="V152" s="55">
        <v>17388296</v>
      </c>
      <c r="W152" s="55" t="s">
        <v>632</v>
      </c>
      <c r="X152" s="55" t="s">
        <v>633</v>
      </c>
      <c r="Y152" s="55"/>
      <c r="Z152" s="58" t="s">
        <v>547</v>
      </c>
      <c r="AA152" s="55" t="s">
        <v>634</v>
      </c>
      <c r="AB152" s="55" t="s">
        <v>635</v>
      </c>
      <c r="AC152" s="55" t="s">
        <v>44</v>
      </c>
      <c r="AD152" s="55" t="s">
        <v>44</v>
      </c>
      <c r="AE152" s="55" t="s">
        <v>636</v>
      </c>
      <c r="AF152" s="55"/>
      <c r="AG152" s="55"/>
      <c r="AH152" s="55" t="s">
        <v>637</v>
      </c>
      <c r="AI152" s="55" t="s">
        <v>638</v>
      </c>
      <c r="AJ152" s="55" t="s">
        <v>44</v>
      </c>
      <c r="AK152" s="55"/>
      <c r="AL152" s="55"/>
      <c r="AM152" s="55"/>
      <c r="AN152" s="55"/>
    </row>
    <row r="153" spans="1:40" ht="13">
      <c r="A153" s="31">
        <v>24</v>
      </c>
      <c r="B153" s="12">
        <v>3</v>
      </c>
      <c r="C153" s="12">
        <v>17355000</v>
      </c>
      <c r="D153" s="12">
        <v>17430000</v>
      </c>
      <c r="E153" s="13">
        <v>5.6167012542999997</v>
      </c>
      <c r="F153" s="13">
        <v>-3.4742107543</v>
      </c>
      <c r="G153" s="12">
        <v>28</v>
      </c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</row>
    <row r="154" spans="1:40" ht="13">
      <c r="A154" s="27">
        <v>25</v>
      </c>
      <c r="B154" s="12">
        <v>3</v>
      </c>
      <c r="C154" s="12">
        <v>17360000</v>
      </c>
      <c r="D154" s="12">
        <v>17430000</v>
      </c>
      <c r="E154" s="13">
        <v>3.5180054167999999</v>
      </c>
      <c r="F154" s="13">
        <v>-3.7443731285999999</v>
      </c>
      <c r="G154" s="12">
        <v>35</v>
      </c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</row>
    <row r="155" spans="1:40" ht="13">
      <c r="A155" s="26">
        <v>23</v>
      </c>
      <c r="B155" s="12">
        <v>3</v>
      </c>
      <c r="C155" s="12">
        <v>17270000</v>
      </c>
      <c r="D155" s="12">
        <v>17430000</v>
      </c>
      <c r="E155" s="13">
        <v>6.3411493621000004</v>
      </c>
      <c r="F155" s="13">
        <v>-2.5661787839999999</v>
      </c>
      <c r="G155" s="12">
        <v>21</v>
      </c>
      <c r="H155" s="55" t="s">
        <v>639</v>
      </c>
      <c r="I155" s="56">
        <v>28.450080516871999</v>
      </c>
      <c r="J155" s="51">
        <v>-0.98589234278626703</v>
      </c>
      <c r="K155" s="51">
        <v>2.61578229631347</v>
      </c>
      <c r="L155" s="56">
        <v>7.1328552928855302</v>
      </c>
      <c r="M155" s="51">
        <v>-0.15103108781994901</v>
      </c>
      <c r="N155" s="56">
        <v>9.8218663372664897E-2</v>
      </c>
      <c r="O155" s="55">
        <v>0</v>
      </c>
      <c r="P155" s="55">
        <v>0</v>
      </c>
      <c r="Q155" s="55">
        <v>2</v>
      </c>
      <c r="R155" s="55">
        <v>3</v>
      </c>
      <c r="S155" s="55">
        <v>131</v>
      </c>
      <c r="T155" s="55">
        <v>520</v>
      </c>
      <c r="U155" s="55">
        <v>17388670</v>
      </c>
      <c r="V155" s="55">
        <v>17399421</v>
      </c>
      <c r="W155" s="55" t="s">
        <v>640</v>
      </c>
      <c r="X155" s="55" t="s">
        <v>641</v>
      </c>
      <c r="Y155" s="55"/>
      <c r="Z155" s="58" t="s">
        <v>547</v>
      </c>
      <c r="AA155" s="55" t="s">
        <v>642</v>
      </c>
      <c r="AB155" s="55" t="s">
        <v>643</v>
      </c>
      <c r="AC155" s="55" t="s">
        <v>44</v>
      </c>
      <c r="AD155" s="55" t="s">
        <v>44</v>
      </c>
      <c r="AE155" s="55" t="s">
        <v>644</v>
      </c>
      <c r="AF155" s="55" t="s">
        <v>645</v>
      </c>
      <c r="AG155" s="55"/>
      <c r="AH155" s="55" t="s">
        <v>646</v>
      </c>
      <c r="AI155" s="55"/>
      <c r="AJ155" s="55" t="s">
        <v>44</v>
      </c>
      <c r="AK155" s="55" t="s">
        <v>647</v>
      </c>
      <c r="AL155" s="55" t="s">
        <v>436</v>
      </c>
      <c r="AM155" s="55" t="s">
        <v>53</v>
      </c>
      <c r="AN155" s="55"/>
    </row>
    <row r="156" spans="1:40" ht="13">
      <c r="A156" s="31">
        <v>24</v>
      </c>
      <c r="B156" s="12">
        <v>3</v>
      </c>
      <c r="C156" s="12">
        <v>17355000</v>
      </c>
      <c r="D156" s="12">
        <v>17430000</v>
      </c>
      <c r="E156" s="13">
        <v>5.6167012542999997</v>
      </c>
      <c r="F156" s="13">
        <v>-3.4742107543</v>
      </c>
      <c r="G156" s="12">
        <v>28</v>
      </c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</row>
    <row r="157" spans="1:40" ht="13">
      <c r="A157" s="27">
        <v>25</v>
      </c>
      <c r="B157" s="12">
        <v>3</v>
      </c>
      <c r="C157" s="12">
        <v>17360000</v>
      </c>
      <c r="D157" s="12">
        <v>17430000</v>
      </c>
      <c r="E157" s="13">
        <v>3.5180054167999999</v>
      </c>
      <c r="F157" s="13">
        <v>-3.7443731285999999</v>
      </c>
      <c r="G157" s="12">
        <v>35</v>
      </c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</row>
    <row r="158" spans="1:40" ht="13">
      <c r="A158" s="26">
        <v>23</v>
      </c>
      <c r="B158" s="12">
        <v>3</v>
      </c>
      <c r="C158" s="12">
        <v>17270000</v>
      </c>
      <c r="D158" s="12">
        <v>17430000</v>
      </c>
      <c r="E158" s="13">
        <v>6.3411493621000004</v>
      </c>
      <c r="F158" s="13">
        <v>-2.5661787839999999</v>
      </c>
      <c r="G158" s="12">
        <v>21</v>
      </c>
      <c r="H158" s="55" t="s">
        <v>648</v>
      </c>
      <c r="I158" s="56">
        <v>949.90075276893197</v>
      </c>
      <c r="J158" s="51">
        <v>-0.589963120753907</v>
      </c>
      <c r="K158" s="51">
        <v>7.1406360369856401</v>
      </c>
      <c r="L158" s="56">
        <v>75.012535311720399</v>
      </c>
      <c r="M158" s="51">
        <v>1.1083819425838799</v>
      </c>
      <c r="N158" s="56">
        <v>2.7802043743692599</v>
      </c>
      <c r="O158" s="55">
        <v>0</v>
      </c>
      <c r="P158" s="55">
        <v>1</v>
      </c>
      <c r="Q158" s="55">
        <v>0</v>
      </c>
      <c r="R158" s="55">
        <v>2</v>
      </c>
      <c r="S158" s="55">
        <v>98</v>
      </c>
      <c r="T158" s="55">
        <v>552</v>
      </c>
      <c r="U158" s="55">
        <v>17399408</v>
      </c>
      <c r="V158" s="55">
        <v>17408895</v>
      </c>
      <c r="W158" s="55" t="s">
        <v>649</v>
      </c>
      <c r="X158" s="55" t="s">
        <v>650</v>
      </c>
      <c r="Y158" s="55"/>
      <c r="Z158" s="57" t="s">
        <v>547</v>
      </c>
      <c r="AA158" s="55"/>
      <c r="AB158" s="55" t="s">
        <v>651</v>
      </c>
      <c r="AC158" s="55" t="s">
        <v>44</v>
      </c>
      <c r="AD158" s="55" t="s">
        <v>44</v>
      </c>
      <c r="AE158" s="55" t="s">
        <v>652</v>
      </c>
      <c r="AF158" s="55" t="s">
        <v>44</v>
      </c>
      <c r="AG158" s="55"/>
      <c r="AH158" s="55" t="s">
        <v>653</v>
      </c>
      <c r="AI158" s="55" t="s">
        <v>654</v>
      </c>
      <c r="AJ158" s="55" t="s">
        <v>44</v>
      </c>
      <c r="AK158" s="55" t="s">
        <v>655</v>
      </c>
      <c r="AL158" s="55"/>
      <c r="AM158" s="55"/>
      <c r="AN158" s="55"/>
    </row>
    <row r="159" spans="1:40" ht="13">
      <c r="A159" s="31">
        <v>24</v>
      </c>
      <c r="B159" s="12">
        <v>3</v>
      </c>
      <c r="C159" s="12">
        <v>17355000</v>
      </c>
      <c r="D159" s="12">
        <v>17430000</v>
      </c>
      <c r="E159" s="13">
        <v>5.6167012542999997</v>
      </c>
      <c r="F159" s="13">
        <v>-3.4742107543</v>
      </c>
      <c r="G159" s="12">
        <v>28</v>
      </c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</row>
    <row r="160" spans="1:40" ht="13">
      <c r="A160" s="27">
        <v>25</v>
      </c>
      <c r="B160" s="12">
        <v>3</v>
      </c>
      <c r="C160" s="12">
        <v>17360000</v>
      </c>
      <c r="D160" s="12">
        <v>17430000</v>
      </c>
      <c r="E160" s="13">
        <v>3.5180054167999999</v>
      </c>
      <c r="F160" s="13">
        <v>-3.7443731285999999</v>
      </c>
      <c r="G160" s="12">
        <v>35</v>
      </c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</row>
    <row r="161" spans="1:40" ht="13">
      <c r="A161" s="26">
        <v>23</v>
      </c>
      <c r="B161" s="12">
        <v>3</v>
      </c>
      <c r="C161" s="12">
        <v>17270000</v>
      </c>
      <c r="D161" s="12">
        <v>17430000</v>
      </c>
      <c r="E161" s="13">
        <v>6.3411493621000004</v>
      </c>
      <c r="F161" s="13">
        <v>-2.5661787839999999</v>
      </c>
      <c r="G161" s="12">
        <v>21</v>
      </c>
      <c r="H161" s="55" t="s">
        <v>656</v>
      </c>
      <c r="I161" s="56">
        <v>399.12194781493997</v>
      </c>
      <c r="J161" s="51">
        <v>0.33529611132903903</v>
      </c>
      <c r="K161" s="51">
        <v>0.86774726680446701</v>
      </c>
      <c r="L161" s="56">
        <v>93.124143052384497</v>
      </c>
      <c r="M161" s="51">
        <v>3.9172830435604301E-2</v>
      </c>
      <c r="N161" s="56">
        <v>3.7006597011507103E-2</v>
      </c>
      <c r="O161" s="55">
        <v>0</v>
      </c>
      <c r="P161" s="55">
        <v>0</v>
      </c>
      <c r="Q161" s="55">
        <v>2</v>
      </c>
      <c r="R161" s="55">
        <v>9</v>
      </c>
      <c r="S161" s="55">
        <v>152</v>
      </c>
      <c r="T161" s="55">
        <v>778</v>
      </c>
      <c r="U161" s="55">
        <v>17410870</v>
      </c>
      <c r="V161" s="55">
        <v>17431624</v>
      </c>
      <c r="W161" s="55" t="s">
        <v>657</v>
      </c>
      <c r="X161" s="55" t="s">
        <v>658</v>
      </c>
      <c r="Y161" s="55"/>
      <c r="Z161" s="55"/>
      <c r="AA161" s="55" t="s">
        <v>659</v>
      </c>
      <c r="AB161" s="55" t="s">
        <v>660</v>
      </c>
      <c r="AC161" s="55" t="s">
        <v>44</v>
      </c>
      <c r="AD161" s="55" t="s">
        <v>44</v>
      </c>
      <c r="AE161" s="55"/>
      <c r="AF161" s="55"/>
      <c r="AG161" s="55"/>
      <c r="AH161" s="55" t="s">
        <v>661</v>
      </c>
      <c r="AI161" s="55"/>
      <c r="AJ161" s="55" t="s">
        <v>662</v>
      </c>
      <c r="AK161" s="55"/>
      <c r="AL161" s="55"/>
      <c r="AM161" s="55"/>
      <c r="AN161" s="55"/>
    </row>
    <row r="162" spans="1:40" ht="13">
      <c r="A162" s="31">
        <v>24</v>
      </c>
      <c r="B162" s="12">
        <v>3</v>
      </c>
      <c r="C162" s="12">
        <v>17355000</v>
      </c>
      <c r="D162" s="12">
        <v>17430000</v>
      </c>
      <c r="E162" s="13">
        <v>5.6167012542999997</v>
      </c>
      <c r="F162" s="13">
        <v>-3.4742107543</v>
      </c>
      <c r="G162" s="12">
        <v>28</v>
      </c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</row>
    <row r="163" spans="1:40" ht="13">
      <c r="A163" s="27">
        <v>25</v>
      </c>
      <c r="B163" s="12">
        <v>3</v>
      </c>
      <c r="C163" s="12">
        <v>17360000</v>
      </c>
      <c r="D163" s="12">
        <v>17430000</v>
      </c>
      <c r="E163" s="13">
        <v>3.5180054167999999</v>
      </c>
      <c r="F163" s="13">
        <v>-3.7443731285999999</v>
      </c>
      <c r="G163" s="12">
        <v>35</v>
      </c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</row>
    <row r="164" spans="1:40" ht="84">
      <c r="A164" s="23">
        <v>26</v>
      </c>
      <c r="B164" s="12">
        <v>3</v>
      </c>
      <c r="C164" s="12">
        <v>22315000</v>
      </c>
      <c r="D164" s="12">
        <v>22340000</v>
      </c>
      <c r="E164" s="13">
        <v>3.5426093707000001</v>
      </c>
      <c r="F164" s="13">
        <v>-2.23537603389999</v>
      </c>
      <c r="G164" s="12">
        <v>28</v>
      </c>
      <c r="H164" s="12" t="s">
        <v>663</v>
      </c>
      <c r="I164" s="17">
        <v>147.46269635738699</v>
      </c>
      <c r="J164" s="17">
        <v>3.50345661756561E-3</v>
      </c>
      <c r="K164" s="17">
        <v>6.2055505616942204E-3</v>
      </c>
      <c r="L164" s="17">
        <v>25.5123020612074</v>
      </c>
      <c r="M164" s="17">
        <v>0.71274431653537995</v>
      </c>
      <c r="N164" s="17">
        <v>1.140936115486</v>
      </c>
      <c r="O164" s="12">
        <v>0</v>
      </c>
      <c r="P164" s="12">
        <v>0</v>
      </c>
      <c r="Q164" s="12">
        <v>0</v>
      </c>
      <c r="R164" s="12">
        <v>1</v>
      </c>
      <c r="S164" s="12">
        <v>126</v>
      </c>
      <c r="T164" s="12">
        <v>664</v>
      </c>
      <c r="U164" s="12">
        <v>22314073</v>
      </c>
      <c r="V164" s="12">
        <v>22317978</v>
      </c>
      <c r="W164" s="12" t="s">
        <v>664</v>
      </c>
      <c r="X164" s="12" t="s">
        <v>665</v>
      </c>
      <c r="Y164" s="12"/>
      <c r="Z164" s="12"/>
      <c r="AA164" s="12"/>
      <c r="AB164" s="12" t="s">
        <v>666</v>
      </c>
      <c r="AC164" s="12" t="s">
        <v>44</v>
      </c>
      <c r="AD164" s="12" t="s">
        <v>44</v>
      </c>
      <c r="AE164" s="12" t="s">
        <v>667</v>
      </c>
      <c r="AF164" s="12"/>
      <c r="AG164" s="12" t="s">
        <v>668</v>
      </c>
      <c r="AH164" s="12" t="s">
        <v>669</v>
      </c>
      <c r="AI164" s="12"/>
      <c r="AJ164" s="12"/>
      <c r="AK164" s="12" t="s">
        <v>670</v>
      </c>
      <c r="AL164" s="12"/>
      <c r="AM164" s="12"/>
      <c r="AN164" s="12"/>
    </row>
    <row r="165" spans="1:40" ht="36">
      <c r="A165" s="23">
        <v>26</v>
      </c>
      <c r="B165" s="12">
        <v>3</v>
      </c>
      <c r="C165" s="12">
        <v>22315000</v>
      </c>
      <c r="D165" s="12">
        <v>22340000</v>
      </c>
      <c r="E165" s="13">
        <v>3.5426093707000001</v>
      </c>
      <c r="F165" s="13">
        <v>-2.23537603389999</v>
      </c>
      <c r="G165" s="12">
        <v>28</v>
      </c>
      <c r="H165" s="48" t="s">
        <v>671</v>
      </c>
      <c r="I165" s="17">
        <v>878.56622659652805</v>
      </c>
      <c r="J165" s="17">
        <v>-0.64390886162386096</v>
      </c>
      <c r="K165" s="17">
        <v>9.3516300121057707</v>
      </c>
      <c r="L165" s="17">
        <v>67.670880312305798</v>
      </c>
      <c r="M165" s="17">
        <v>-1.1450163201163099</v>
      </c>
      <c r="N165" s="17">
        <v>2.7076094643584301</v>
      </c>
      <c r="O165" s="12">
        <v>1</v>
      </c>
      <c r="P165" s="12">
        <v>3</v>
      </c>
      <c r="Q165" s="12">
        <v>18</v>
      </c>
      <c r="R165" s="12">
        <v>57</v>
      </c>
      <c r="S165" s="12">
        <v>1218</v>
      </c>
      <c r="T165" s="12">
        <v>10339</v>
      </c>
      <c r="U165" s="12">
        <v>22319285</v>
      </c>
      <c r="V165" s="12">
        <v>22484992</v>
      </c>
      <c r="W165" s="12" t="s">
        <v>672</v>
      </c>
      <c r="X165" s="12" t="s">
        <v>673</v>
      </c>
      <c r="Y165" s="15"/>
      <c r="Z165" s="15" t="s">
        <v>674</v>
      </c>
      <c r="AA165" s="15"/>
      <c r="AB165" s="15" t="s">
        <v>675</v>
      </c>
      <c r="AC165" s="15" t="s">
        <v>44</v>
      </c>
      <c r="AD165" s="15" t="s">
        <v>44</v>
      </c>
      <c r="AE165" s="15" t="s">
        <v>676</v>
      </c>
      <c r="AF165" s="15" t="s">
        <v>44</v>
      </c>
      <c r="AG165" s="15"/>
      <c r="AH165" s="15" t="s">
        <v>677</v>
      </c>
      <c r="AI165" s="15" t="s">
        <v>638</v>
      </c>
      <c r="AJ165" s="15" t="s">
        <v>678</v>
      </c>
      <c r="AK165" s="15" t="s">
        <v>679</v>
      </c>
      <c r="AL165" s="15" t="s">
        <v>680</v>
      </c>
      <c r="AM165" s="15" t="s">
        <v>53</v>
      </c>
      <c r="AN165" s="15" t="s">
        <v>44</v>
      </c>
    </row>
    <row r="166" spans="1:40" ht="24">
      <c r="A166" s="32">
        <v>27</v>
      </c>
      <c r="B166" s="12">
        <v>3</v>
      </c>
      <c r="C166" s="12">
        <v>25575000</v>
      </c>
      <c r="D166" s="12">
        <v>25655000</v>
      </c>
      <c r="E166" s="13">
        <v>3.7565553104</v>
      </c>
      <c r="F166" s="13">
        <v>-2.3758432096000002</v>
      </c>
      <c r="G166" s="12">
        <v>28</v>
      </c>
      <c r="H166" s="12" t="s">
        <v>681</v>
      </c>
      <c r="I166" s="17">
        <v>4.4090546300495399</v>
      </c>
      <c r="J166" s="17">
        <v>0.116955178077436</v>
      </c>
      <c r="K166" s="17">
        <v>0.113119912473147</v>
      </c>
      <c r="L166" s="17">
        <v>15.462431175346801</v>
      </c>
      <c r="M166" s="17">
        <v>-2.90825267470606</v>
      </c>
      <c r="N166" s="17">
        <v>2.16445031594191</v>
      </c>
      <c r="O166" s="12">
        <v>0</v>
      </c>
      <c r="P166" s="12">
        <v>0</v>
      </c>
      <c r="Q166" s="12">
        <v>3</v>
      </c>
      <c r="R166" s="12">
        <v>19</v>
      </c>
      <c r="S166" s="12">
        <v>433</v>
      </c>
      <c r="T166" s="12">
        <v>1743</v>
      </c>
      <c r="U166" s="12">
        <v>25570205</v>
      </c>
      <c r="V166" s="12">
        <v>25597971</v>
      </c>
      <c r="W166" s="12" t="s">
        <v>682</v>
      </c>
      <c r="X166" s="12" t="s">
        <v>683</v>
      </c>
      <c r="Y166" s="12"/>
      <c r="Z166" s="12"/>
      <c r="AA166" s="12"/>
      <c r="AB166" s="12" t="s">
        <v>684</v>
      </c>
      <c r="AC166" s="12" t="s">
        <v>44</v>
      </c>
      <c r="AD166" s="12" t="s">
        <v>44</v>
      </c>
      <c r="AE166" s="12" t="s">
        <v>685</v>
      </c>
      <c r="AF166" s="12" t="s">
        <v>686</v>
      </c>
      <c r="AG166" s="12"/>
      <c r="AH166" s="12" t="s">
        <v>687</v>
      </c>
      <c r="AI166" s="12" t="s">
        <v>688</v>
      </c>
      <c r="AJ166" s="12"/>
      <c r="AK166" s="12"/>
      <c r="AL166" s="12"/>
      <c r="AM166" s="12"/>
      <c r="AN166" s="12"/>
    </row>
    <row r="167" spans="1:40" ht="60">
      <c r="A167" s="32">
        <v>27</v>
      </c>
      <c r="B167" s="12">
        <v>3</v>
      </c>
      <c r="C167" s="12">
        <v>25575000</v>
      </c>
      <c r="D167" s="12">
        <v>25655000</v>
      </c>
      <c r="E167" s="13">
        <v>3.7565553104</v>
      </c>
      <c r="F167" s="13">
        <v>-2.3758432096000002</v>
      </c>
      <c r="G167" s="12">
        <v>28</v>
      </c>
      <c r="H167" s="12" t="s">
        <v>689</v>
      </c>
      <c r="I167" s="17">
        <v>1066.75720828411</v>
      </c>
      <c r="J167" s="17">
        <v>-0.77456479605941997</v>
      </c>
      <c r="K167" s="17">
        <v>4.5649049890640399</v>
      </c>
      <c r="L167" s="17">
        <v>0</v>
      </c>
      <c r="M167" s="17">
        <v>0</v>
      </c>
      <c r="N167" s="17">
        <v>0</v>
      </c>
      <c r="O167" s="12">
        <v>0</v>
      </c>
      <c r="P167" s="12">
        <v>0</v>
      </c>
      <c r="Q167" s="12">
        <v>27</v>
      </c>
      <c r="R167" s="12">
        <v>87</v>
      </c>
      <c r="S167" s="12">
        <v>732</v>
      </c>
      <c r="T167" s="12">
        <v>2436</v>
      </c>
      <c r="U167" s="12">
        <v>25597049</v>
      </c>
      <c r="V167" s="12">
        <v>25615583</v>
      </c>
      <c r="W167" s="12" t="s">
        <v>690</v>
      </c>
      <c r="X167" s="12" t="s">
        <v>691</v>
      </c>
      <c r="Y167" s="12"/>
      <c r="Z167" s="12" t="s">
        <v>547</v>
      </c>
      <c r="AA167" s="12" t="s">
        <v>692</v>
      </c>
      <c r="AB167" s="12" t="s">
        <v>693</v>
      </c>
      <c r="AC167" s="12"/>
      <c r="AD167" s="12"/>
      <c r="AE167" s="12" t="s">
        <v>694</v>
      </c>
      <c r="AF167" s="12"/>
      <c r="AG167" s="12"/>
      <c r="AH167" s="12" t="s">
        <v>695</v>
      </c>
      <c r="AI167" s="12" t="s">
        <v>696</v>
      </c>
      <c r="AJ167" s="12" t="s">
        <v>697</v>
      </c>
      <c r="AK167" s="12"/>
      <c r="AL167" s="12"/>
      <c r="AM167" s="12"/>
      <c r="AN167" s="12"/>
    </row>
    <row r="168" spans="1:40" ht="24">
      <c r="A168" s="32">
        <v>27</v>
      </c>
      <c r="B168" s="12">
        <v>3</v>
      </c>
      <c r="C168" s="12">
        <v>25575000</v>
      </c>
      <c r="D168" s="12">
        <v>25655000</v>
      </c>
      <c r="E168" s="13">
        <v>3.7565553104</v>
      </c>
      <c r="F168" s="13">
        <v>-2.3758432096000002</v>
      </c>
      <c r="G168" s="12">
        <v>28</v>
      </c>
      <c r="H168" s="12" t="s">
        <v>698</v>
      </c>
      <c r="I168" s="17">
        <v>47.8984499321001</v>
      </c>
      <c r="J168" s="17">
        <v>0.34803090039766899</v>
      </c>
      <c r="K168" s="17">
        <v>0.39041324776487402</v>
      </c>
      <c r="L168" s="17">
        <v>0.89549607223930905</v>
      </c>
      <c r="M168" s="17">
        <v>0.51792111729269596</v>
      </c>
      <c r="N168" s="17">
        <v>0.36692580827015497</v>
      </c>
      <c r="O168" s="12">
        <v>0</v>
      </c>
      <c r="P168" s="12">
        <v>3</v>
      </c>
      <c r="Q168" s="12">
        <v>2</v>
      </c>
      <c r="R168" s="12">
        <v>13</v>
      </c>
      <c r="S168" s="12">
        <v>63</v>
      </c>
      <c r="T168" s="12">
        <v>228</v>
      </c>
      <c r="U168" s="12">
        <v>25618820</v>
      </c>
      <c r="V168" s="12">
        <v>25622796</v>
      </c>
      <c r="W168" s="12" t="e">
        <f t="shared" ref="W168:W170" si="19">NA()</f>
        <v>#N/A</v>
      </c>
      <c r="X168" s="12" t="s">
        <v>699</v>
      </c>
      <c r="Y168" s="12"/>
      <c r="Z168" s="12"/>
      <c r="AA168" s="12"/>
      <c r="AB168" s="12" t="s">
        <v>700</v>
      </c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</row>
    <row r="169" spans="1:40" ht="24">
      <c r="A169" s="32">
        <v>27</v>
      </c>
      <c r="B169" s="12">
        <v>3</v>
      </c>
      <c r="C169" s="12">
        <v>25575000</v>
      </c>
      <c r="D169" s="12">
        <v>25655000</v>
      </c>
      <c r="E169" s="13">
        <v>3.7565553104</v>
      </c>
      <c r="F169" s="13">
        <v>-2.3758432096000002</v>
      </c>
      <c r="G169" s="12">
        <v>28</v>
      </c>
      <c r="H169" s="12" t="s">
        <v>701</v>
      </c>
      <c r="I169" s="17">
        <v>90.735411958638807</v>
      </c>
      <c r="J169" s="17">
        <v>2.2805170240507398E-3</v>
      </c>
      <c r="K169" s="17">
        <v>3.1760667365844002E-3</v>
      </c>
      <c r="L169" s="17">
        <v>20.0783218062742</v>
      </c>
      <c r="M169" s="17">
        <v>3.0731537197886301E-2</v>
      </c>
      <c r="N169" s="17">
        <v>2.3775736311663E-2</v>
      </c>
      <c r="O169" s="12">
        <v>0</v>
      </c>
      <c r="P169" s="12">
        <v>1</v>
      </c>
      <c r="Q169" s="12">
        <v>7</v>
      </c>
      <c r="R169" s="12">
        <v>18</v>
      </c>
      <c r="S169" s="12">
        <v>117</v>
      </c>
      <c r="T169" s="12">
        <v>575</v>
      </c>
      <c r="U169" s="12">
        <v>25624430</v>
      </c>
      <c r="V169" s="12">
        <v>25631836</v>
      </c>
      <c r="W169" s="12" t="e">
        <f t="shared" si="19"/>
        <v>#N/A</v>
      </c>
      <c r="X169" s="12" t="s">
        <v>702</v>
      </c>
      <c r="Y169" s="12"/>
      <c r="Z169" s="12"/>
      <c r="AA169" s="12"/>
      <c r="AB169" s="12" t="s">
        <v>703</v>
      </c>
      <c r="AC169" s="12"/>
      <c r="AD169" s="12"/>
      <c r="AE169" s="12" t="s">
        <v>704</v>
      </c>
      <c r="AF169" s="12" t="s">
        <v>44</v>
      </c>
      <c r="AG169" s="12"/>
      <c r="AH169" s="12" t="s">
        <v>705</v>
      </c>
      <c r="AI169" s="12"/>
      <c r="AJ169" s="12"/>
      <c r="AK169" s="12"/>
      <c r="AL169" s="12"/>
      <c r="AM169" s="12"/>
      <c r="AN169" s="12"/>
    </row>
    <row r="170" spans="1:40" ht="13">
      <c r="A170" s="32">
        <v>27</v>
      </c>
      <c r="B170" s="12">
        <v>3</v>
      </c>
      <c r="C170" s="12">
        <v>25575000</v>
      </c>
      <c r="D170" s="12">
        <v>25655000</v>
      </c>
      <c r="E170" s="13">
        <v>3.7565553104</v>
      </c>
      <c r="F170" s="13">
        <v>-2.3758432096000002</v>
      </c>
      <c r="G170" s="12">
        <v>28</v>
      </c>
      <c r="H170" s="49" t="s">
        <v>706</v>
      </c>
      <c r="I170" s="51">
        <v>75.637578285172594</v>
      </c>
      <c r="J170" s="51">
        <v>0.43827681151581599</v>
      </c>
      <c r="K170" s="51">
        <v>0.68508041789010499</v>
      </c>
      <c r="L170" s="51">
        <v>10.0704889135069</v>
      </c>
      <c r="M170" s="51">
        <v>1.55651206087919</v>
      </c>
      <c r="N170" s="51">
        <v>2.3649426572470702</v>
      </c>
      <c r="O170" s="49">
        <v>0</v>
      </c>
      <c r="P170" s="49">
        <v>3</v>
      </c>
      <c r="Q170" s="49">
        <v>4</v>
      </c>
      <c r="R170" s="49">
        <v>24</v>
      </c>
      <c r="S170" s="49">
        <v>71</v>
      </c>
      <c r="T170" s="49">
        <v>705</v>
      </c>
      <c r="U170" s="49">
        <v>25648019</v>
      </c>
      <c r="V170" s="49">
        <v>25656505</v>
      </c>
      <c r="W170" s="49" t="e">
        <f t="shared" si="19"/>
        <v>#N/A</v>
      </c>
      <c r="X170" s="49" t="s">
        <v>707</v>
      </c>
      <c r="Y170" s="49"/>
      <c r="Z170" s="49"/>
      <c r="AA170" s="49"/>
      <c r="AB170" s="49" t="s">
        <v>708</v>
      </c>
      <c r="AC170" s="49" t="s">
        <v>44</v>
      </c>
      <c r="AD170" s="49" t="s">
        <v>44</v>
      </c>
      <c r="AE170" s="49" t="s">
        <v>44</v>
      </c>
      <c r="AF170" s="49" t="s">
        <v>44</v>
      </c>
      <c r="AG170" s="49"/>
      <c r="AH170" s="49" t="s">
        <v>44</v>
      </c>
      <c r="AI170" s="49" t="s">
        <v>44</v>
      </c>
      <c r="AJ170" s="49" t="s">
        <v>44</v>
      </c>
      <c r="AK170" s="49" t="s">
        <v>44</v>
      </c>
      <c r="AL170" s="49"/>
      <c r="AM170" s="49"/>
      <c r="AN170" s="49"/>
    </row>
    <row r="171" spans="1:40" ht="13">
      <c r="A171" s="30">
        <v>28</v>
      </c>
      <c r="B171" s="12">
        <v>3</v>
      </c>
      <c r="C171" s="12">
        <v>25645000</v>
      </c>
      <c r="D171" s="12">
        <v>25675000</v>
      </c>
      <c r="E171" s="13">
        <v>3.8022506569000001</v>
      </c>
      <c r="F171" s="13">
        <v>-1.6020416736</v>
      </c>
      <c r="G171" s="12">
        <v>21</v>
      </c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</row>
    <row r="172" spans="1:40" ht="24">
      <c r="A172" s="30">
        <v>28</v>
      </c>
      <c r="B172" s="12">
        <v>3</v>
      </c>
      <c r="C172" s="12">
        <v>25645000</v>
      </c>
      <c r="D172" s="12">
        <v>25675000</v>
      </c>
      <c r="E172" s="13">
        <v>3.8022506569000001</v>
      </c>
      <c r="F172" s="13">
        <v>-1.6020416736</v>
      </c>
      <c r="G172" s="12">
        <v>21</v>
      </c>
      <c r="H172" s="12" t="s">
        <v>709</v>
      </c>
      <c r="I172" s="17">
        <v>116.60870007510999</v>
      </c>
      <c r="J172" s="17">
        <v>0.90070484598943701</v>
      </c>
      <c r="K172" s="17">
        <v>3.9498816114038</v>
      </c>
      <c r="L172" s="17">
        <v>14.0099269039095</v>
      </c>
      <c r="M172" s="17">
        <v>1.77599520198502</v>
      </c>
      <c r="N172" s="17">
        <v>3.3720916157574399</v>
      </c>
      <c r="O172" s="12">
        <v>0</v>
      </c>
      <c r="P172" s="12">
        <v>1</v>
      </c>
      <c r="Q172" s="12">
        <v>6</v>
      </c>
      <c r="R172" s="12">
        <v>28</v>
      </c>
      <c r="S172" s="12">
        <v>112</v>
      </c>
      <c r="T172" s="12">
        <v>601</v>
      </c>
      <c r="U172" s="12">
        <v>25660452</v>
      </c>
      <c r="V172" s="12">
        <v>25668932</v>
      </c>
      <c r="W172" s="12" t="e">
        <f t="shared" ref="W172:W175" si="20">NA()</f>
        <v>#N/A</v>
      </c>
      <c r="X172" s="12" t="s">
        <v>710</v>
      </c>
      <c r="Y172" s="12"/>
      <c r="Z172" s="12"/>
      <c r="AA172" s="12"/>
      <c r="AB172" s="12" t="s">
        <v>711</v>
      </c>
      <c r="AC172" s="12" t="s">
        <v>44</v>
      </c>
      <c r="AD172" s="12" t="s">
        <v>44</v>
      </c>
      <c r="AE172" s="12" t="s">
        <v>44</v>
      </c>
      <c r="AF172" s="12" t="s">
        <v>44</v>
      </c>
      <c r="AG172" s="12"/>
      <c r="AH172" s="12" t="s">
        <v>44</v>
      </c>
      <c r="AI172" s="12" t="s">
        <v>44</v>
      </c>
      <c r="AJ172" s="12" t="s">
        <v>44</v>
      </c>
      <c r="AK172" s="12" t="s">
        <v>44</v>
      </c>
      <c r="AL172" s="12"/>
      <c r="AM172" s="12"/>
      <c r="AN172" s="12"/>
    </row>
    <row r="173" spans="1:40" ht="13">
      <c r="A173" s="30">
        <v>28</v>
      </c>
      <c r="B173" s="12">
        <v>3</v>
      </c>
      <c r="C173" s="12">
        <v>25645000</v>
      </c>
      <c r="D173" s="12">
        <v>25675000</v>
      </c>
      <c r="E173" s="13">
        <v>3.8022506569000001</v>
      </c>
      <c r="F173" s="13">
        <v>-1.6020416736</v>
      </c>
      <c r="G173" s="12">
        <v>21</v>
      </c>
      <c r="H173" s="12" t="s">
        <v>712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2">
        <v>0</v>
      </c>
      <c r="P173" s="12">
        <v>0</v>
      </c>
      <c r="Q173" s="12">
        <v>3</v>
      </c>
      <c r="R173" s="12">
        <v>4</v>
      </c>
      <c r="S173" s="12">
        <v>131</v>
      </c>
      <c r="T173" s="12">
        <v>622</v>
      </c>
      <c r="U173" s="12">
        <v>25667740</v>
      </c>
      <c r="V173" s="12">
        <v>25676517</v>
      </c>
      <c r="W173" s="12" t="e">
        <f t="shared" si="20"/>
        <v>#N/A</v>
      </c>
      <c r="X173" s="12" t="e">
        <f t="shared" ref="X173:X174" si="21">NA()</f>
        <v>#N/A</v>
      </c>
      <c r="Y173" s="12"/>
      <c r="Z173" s="12"/>
      <c r="AA173" s="12"/>
      <c r="AB173" s="12" t="s">
        <v>713</v>
      </c>
      <c r="AC173" s="12" t="s">
        <v>44</v>
      </c>
      <c r="AD173" s="12" t="s">
        <v>44</v>
      </c>
      <c r="AE173" s="12" t="s">
        <v>44</v>
      </c>
      <c r="AF173" s="12" t="s">
        <v>44</v>
      </c>
      <c r="AG173" s="12"/>
      <c r="AH173" s="12" t="s">
        <v>44</v>
      </c>
      <c r="AI173" s="12" t="s">
        <v>44</v>
      </c>
      <c r="AJ173" s="12" t="s">
        <v>44</v>
      </c>
      <c r="AK173" s="12" t="s">
        <v>44</v>
      </c>
      <c r="AL173" s="12"/>
      <c r="AM173" s="12"/>
      <c r="AN173" s="12"/>
    </row>
    <row r="174" spans="1:40" ht="108">
      <c r="A174" s="30">
        <v>28</v>
      </c>
      <c r="B174" s="12">
        <v>3</v>
      </c>
      <c r="C174" s="12">
        <v>25645000</v>
      </c>
      <c r="D174" s="12">
        <v>25675000</v>
      </c>
      <c r="E174" s="17">
        <v>3.8022506569000001</v>
      </c>
      <c r="F174" s="17">
        <v>-1.6020416736</v>
      </c>
      <c r="G174" s="12">
        <v>21</v>
      </c>
      <c r="H174" s="48" t="s">
        <v>714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2">
        <v>0</v>
      </c>
      <c r="P174" s="12">
        <v>0</v>
      </c>
      <c r="Q174" s="12">
        <v>2</v>
      </c>
      <c r="R174" s="12">
        <v>5</v>
      </c>
      <c r="S174" s="12">
        <v>242</v>
      </c>
      <c r="T174" s="12">
        <v>867</v>
      </c>
      <c r="U174" s="12">
        <v>25671753</v>
      </c>
      <c r="V174" s="12">
        <v>25680359</v>
      </c>
      <c r="W174" s="12" t="e">
        <f t="shared" si="20"/>
        <v>#N/A</v>
      </c>
      <c r="X174" s="12" t="e">
        <f t="shared" si="21"/>
        <v>#N/A</v>
      </c>
      <c r="Y174" s="15"/>
      <c r="Z174" s="15"/>
      <c r="AA174" s="15"/>
      <c r="AB174" s="15" t="s">
        <v>715</v>
      </c>
      <c r="AC174" s="15" t="s">
        <v>44</v>
      </c>
      <c r="AD174" s="15" t="s">
        <v>44</v>
      </c>
      <c r="AE174" s="15" t="s">
        <v>716</v>
      </c>
      <c r="AF174" s="15" t="s">
        <v>717</v>
      </c>
      <c r="AG174" s="15"/>
      <c r="AH174" s="15" t="s">
        <v>718</v>
      </c>
      <c r="AI174" s="15" t="s">
        <v>719</v>
      </c>
      <c r="AJ174" s="15" t="s">
        <v>720</v>
      </c>
      <c r="AK174" s="15" t="s">
        <v>721</v>
      </c>
      <c r="AL174" s="15" t="s">
        <v>44</v>
      </c>
      <c r="AM174" s="15" t="s">
        <v>44</v>
      </c>
      <c r="AN174" s="15"/>
    </row>
    <row r="175" spans="1:40" ht="13">
      <c r="A175" s="2">
        <v>29</v>
      </c>
      <c r="B175" s="12">
        <v>3</v>
      </c>
      <c r="C175" s="12">
        <v>26890000</v>
      </c>
      <c r="D175" s="12">
        <v>26930000</v>
      </c>
      <c r="E175" s="17">
        <v>3.6118347973999998</v>
      </c>
      <c r="F175" s="17">
        <v>-2.4142466375999998</v>
      </c>
      <c r="G175" s="12">
        <v>28</v>
      </c>
      <c r="H175" s="49" t="s">
        <v>722</v>
      </c>
      <c r="I175" s="51">
        <v>98.2140901301524</v>
      </c>
      <c r="J175" s="51">
        <v>-0.477140642683681</v>
      </c>
      <c r="K175" s="51">
        <v>0.86446725009966097</v>
      </c>
      <c r="L175" s="51">
        <v>6.4323447673017098</v>
      </c>
      <c r="M175" s="51">
        <v>1.8228407680412899</v>
      </c>
      <c r="N175" s="51">
        <v>1.9596673326052001</v>
      </c>
      <c r="O175" s="49">
        <v>0</v>
      </c>
      <c r="P175" s="49">
        <v>2</v>
      </c>
      <c r="Q175" s="49">
        <v>2</v>
      </c>
      <c r="R175" s="49">
        <v>16</v>
      </c>
      <c r="S175" s="49">
        <v>833</v>
      </c>
      <c r="T175" s="49">
        <v>3260</v>
      </c>
      <c r="U175" s="49">
        <v>26883223</v>
      </c>
      <c r="V175" s="49">
        <v>26943498</v>
      </c>
      <c r="W175" s="49" t="e">
        <f t="shared" si="20"/>
        <v>#N/A</v>
      </c>
      <c r="X175" s="49" t="s">
        <v>723</v>
      </c>
      <c r="Y175" s="49"/>
      <c r="Z175" s="49"/>
      <c r="AA175" s="49"/>
      <c r="AB175" s="49" t="s">
        <v>724</v>
      </c>
      <c r="AC175" s="49" t="s">
        <v>725</v>
      </c>
      <c r="AD175" s="49" t="s">
        <v>44</v>
      </c>
      <c r="AE175" s="49" t="s">
        <v>726</v>
      </c>
      <c r="AF175" s="49" t="s">
        <v>44</v>
      </c>
      <c r="AG175" s="49"/>
      <c r="AH175" s="49" t="s">
        <v>727</v>
      </c>
      <c r="AI175" s="49" t="s">
        <v>728</v>
      </c>
      <c r="AJ175" s="49" t="s">
        <v>729</v>
      </c>
      <c r="AK175" s="49" t="s">
        <v>44</v>
      </c>
      <c r="AL175" s="49"/>
      <c r="AM175" s="49"/>
      <c r="AN175" s="49"/>
    </row>
    <row r="176" spans="1:40" ht="13">
      <c r="A176" s="19">
        <v>30</v>
      </c>
      <c r="B176" s="12">
        <v>3</v>
      </c>
      <c r="C176" s="12">
        <v>26890000</v>
      </c>
      <c r="D176" s="12">
        <v>26935000</v>
      </c>
      <c r="E176" s="17">
        <v>4.0860580704</v>
      </c>
      <c r="F176" s="17">
        <v>-1.8127750347</v>
      </c>
      <c r="G176" s="12">
        <v>21</v>
      </c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</row>
    <row r="177" spans="1:40" ht="13">
      <c r="A177" s="33">
        <v>32</v>
      </c>
      <c r="B177" s="12">
        <v>5</v>
      </c>
      <c r="C177" s="12">
        <v>30545000</v>
      </c>
      <c r="D177" s="12">
        <v>30565000</v>
      </c>
      <c r="E177" s="17">
        <v>4.6799615044999996</v>
      </c>
      <c r="F177" s="17">
        <v>-2.3913241463999899</v>
      </c>
      <c r="G177" s="12">
        <v>28</v>
      </c>
      <c r="H177" s="55" t="e">
        <f>NA()</f>
        <v>#N/A</v>
      </c>
      <c r="I177" s="56">
        <v>0</v>
      </c>
      <c r="J177" s="51">
        <v>0</v>
      </c>
      <c r="K177" s="51">
        <v>0</v>
      </c>
      <c r="L177" s="56">
        <v>0</v>
      </c>
      <c r="M177" s="51">
        <v>0</v>
      </c>
      <c r="N177" s="56">
        <v>0</v>
      </c>
      <c r="O177" s="55">
        <v>0</v>
      </c>
      <c r="P177" s="55">
        <v>0</v>
      </c>
      <c r="Q177" s="55">
        <v>0</v>
      </c>
      <c r="R177" s="55">
        <v>0</v>
      </c>
      <c r="S177" s="55">
        <v>0</v>
      </c>
      <c r="T177" s="55">
        <v>0</v>
      </c>
      <c r="U177" s="55">
        <v>1130633</v>
      </c>
      <c r="V177" s="55">
        <v>1153561</v>
      </c>
      <c r="W177" s="55" t="e">
        <f t="shared" ref="W177:X177" si="22">NA()</f>
        <v>#N/A</v>
      </c>
      <c r="X177" s="55" t="e">
        <f t="shared" si="22"/>
        <v>#N/A</v>
      </c>
      <c r="Y177" s="55"/>
      <c r="Z177" s="55"/>
      <c r="AA177" s="55"/>
      <c r="AB177" s="55"/>
      <c r="AC177" s="55"/>
      <c r="AD177" s="55"/>
      <c r="AE177" s="55"/>
      <c r="AF177" s="55"/>
      <c r="AG177" s="55"/>
      <c r="AH177" s="55"/>
      <c r="AI177" s="55"/>
      <c r="AJ177" s="55"/>
      <c r="AK177" s="55"/>
      <c r="AL177" s="55"/>
      <c r="AM177" s="55"/>
      <c r="AN177" s="55"/>
    </row>
    <row r="178" spans="1:40" ht="13">
      <c r="A178" s="24">
        <v>33</v>
      </c>
      <c r="B178" s="12">
        <v>5</v>
      </c>
      <c r="C178" s="12">
        <v>30545000</v>
      </c>
      <c r="D178" s="12">
        <v>30565000</v>
      </c>
      <c r="E178" s="17">
        <v>4.3093576949000001</v>
      </c>
      <c r="F178" s="17">
        <v>-3.1790998002999902</v>
      </c>
      <c r="G178" s="12">
        <v>35</v>
      </c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</row>
    <row r="179" spans="1:40" ht="13">
      <c r="A179" s="34">
        <v>40</v>
      </c>
      <c r="B179" s="12">
        <v>5</v>
      </c>
      <c r="C179" s="12">
        <v>31880000</v>
      </c>
      <c r="D179" s="12">
        <v>31935000</v>
      </c>
      <c r="E179" s="17">
        <v>4.2603550525999996</v>
      </c>
      <c r="F179" s="17">
        <v>-1.5346459336</v>
      </c>
      <c r="G179" s="12">
        <v>21</v>
      </c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</row>
    <row r="180" spans="1:40" ht="24">
      <c r="A180" s="35">
        <v>31</v>
      </c>
      <c r="B180" s="12">
        <v>5</v>
      </c>
      <c r="C180" s="12">
        <v>10545000</v>
      </c>
      <c r="D180" s="12">
        <v>10625000</v>
      </c>
      <c r="E180" s="17">
        <v>3.5317465726999999</v>
      </c>
      <c r="F180" s="17">
        <v>0.41416959419999999</v>
      </c>
      <c r="G180" s="12" t="s">
        <v>38</v>
      </c>
      <c r="H180" s="12" t="s">
        <v>730</v>
      </c>
      <c r="I180" s="17">
        <v>2.7090198696134502</v>
      </c>
      <c r="J180" s="17">
        <v>7.5396927060494195E-2</v>
      </c>
      <c r="K180" s="17">
        <v>6.3509839970895002E-2</v>
      </c>
      <c r="L180" s="17">
        <v>4.8538784431545396</v>
      </c>
      <c r="M180" s="17">
        <v>-1.69807548670764</v>
      </c>
      <c r="N180" s="17">
        <v>1.3122598469879301</v>
      </c>
      <c r="O180" s="12">
        <v>0</v>
      </c>
      <c r="P180" s="12">
        <v>3</v>
      </c>
      <c r="Q180" s="12">
        <v>6</v>
      </c>
      <c r="R180" s="12">
        <v>28</v>
      </c>
      <c r="S180" s="12">
        <v>642</v>
      </c>
      <c r="T180" s="12">
        <v>4779</v>
      </c>
      <c r="U180" s="12">
        <v>10552102</v>
      </c>
      <c r="V180" s="12">
        <v>10625956</v>
      </c>
      <c r="W180" s="12" t="s">
        <v>731</v>
      </c>
      <c r="X180" s="12" t="s">
        <v>732</v>
      </c>
      <c r="Y180" s="12"/>
      <c r="Z180" s="12"/>
      <c r="AA180" s="12" t="s">
        <v>733</v>
      </c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</row>
    <row r="181" spans="1:40" ht="48">
      <c r="A181" s="36">
        <v>34</v>
      </c>
      <c r="B181" s="12">
        <v>5</v>
      </c>
      <c r="C181" s="12">
        <v>30865000</v>
      </c>
      <c r="D181" s="12">
        <v>30915000</v>
      </c>
      <c r="E181" s="17">
        <v>4.0909932814000003</v>
      </c>
      <c r="F181" s="17">
        <v>-2.8816066525999999</v>
      </c>
      <c r="G181" s="12">
        <v>35</v>
      </c>
      <c r="H181" s="48" t="s">
        <v>734</v>
      </c>
      <c r="I181" s="17">
        <v>617.81643861012003</v>
      </c>
      <c r="J181" s="17">
        <v>-4.5366337438854799E-2</v>
      </c>
      <c r="K181" s="17">
        <v>0.104665194932725</v>
      </c>
      <c r="L181" s="17">
        <v>1710.6823870017399</v>
      </c>
      <c r="M181" s="17">
        <v>-1.19772080794733</v>
      </c>
      <c r="N181" s="17">
        <v>5.49506941657806</v>
      </c>
      <c r="O181" s="12">
        <v>0</v>
      </c>
      <c r="P181" s="12">
        <v>2</v>
      </c>
      <c r="Q181" s="12">
        <v>0</v>
      </c>
      <c r="R181" s="12">
        <v>0</v>
      </c>
      <c r="S181" s="12">
        <v>57</v>
      </c>
      <c r="T181" s="12">
        <v>850</v>
      </c>
      <c r="U181" s="12">
        <v>30858693</v>
      </c>
      <c r="V181" s="12">
        <v>30867154</v>
      </c>
      <c r="W181" s="12" t="s">
        <v>735</v>
      </c>
      <c r="X181" s="12" t="s">
        <v>736</v>
      </c>
      <c r="Y181" s="15"/>
      <c r="Z181" s="15"/>
      <c r="AA181" s="15"/>
      <c r="AB181" s="15" t="s">
        <v>737</v>
      </c>
      <c r="AC181" s="15" t="s">
        <v>44</v>
      </c>
      <c r="AD181" s="15" t="s">
        <v>44</v>
      </c>
      <c r="AE181" s="15" t="s">
        <v>738</v>
      </c>
      <c r="AF181" s="15" t="s">
        <v>739</v>
      </c>
      <c r="AG181" s="15"/>
      <c r="AH181" s="15" t="s">
        <v>740</v>
      </c>
      <c r="AI181" s="15" t="s">
        <v>741</v>
      </c>
      <c r="AJ181" s="15" t="s">
        <v>742</v>
      </c>
      <c r="AK181" s="15" t="s">
        <v>44</v>
      </c>
      <c r="AL181" s="15" t="s">
        <v>415</v>
      </c>
      <c r="AM181" s="15" t="s">
        <v>53</v>
      </c>
      <c r="AN181" s="15"/>
    </row>
    <row r="182" spans="1:40" ht="27" customHeight="1">
      <c r="A182" s="36">
        <v>34</v>
      </c>
      <c r="B182" s="12">
        <v>5</v>
      </c>
      <c r="C182" s="12">
        <v>30865000</v>
      </c>
      <c r="D182" s="12">
        <v>30915000</v>
      </c>
      <c r="E182" s="17">
        <v>4.0909932814000003</v>
      </c>
      <c r="F182" s="17">
        <v>-2.8816066525999999</v>
      </c>
      <c r="G182" s="12">
        <v>35</v>
      </c>
      <c r="H182" s="49" t="s">
        <v>743</v>
      </c>
      <c r="I182" s="51">
        <v>511.37971308767499</v>
      </c>
      <c r="J182" s="51">
        <v>-1.03611738122911</v>
      </c>
      <c r="K182" s="51">
        <v>7.2690726720805996</v>
      </c>
      <c r="L182" s="51">
        <v>283.56441652590502</v>
      </c>
      <c r="M182" s="51">
        <v>0.78301940587107899</v>
      </c>
      <c r="N182" s="51">
        <v>1.7096678351871399</v>
      </c>
      <c r="O182" s="49">
        <v>0</v>
      </c>
      <c r="P182" s="49">
        <v>0</v>
      </c>
      <c r="Q182" s="49">
        <v>5</v>
      </c>
      <c r="R182" s="49">
        <v>9</v>
      </c>
      <c r="S182" s="49">
        <v>158</v>
      </c>
      <c r="T182" s="49">
        <v>848</v>
      </c>
      <c r="U182" s="49">
        <v>30882204</v>
      </c>
      <c r="V182" s="49">
        <v>30887161</v>
      </c>
      <c r="W182" s="49" t="e">
        <f>NA()</f>
        <v>#N/A</v>
      </c>
      <c r="X182" s="49" t="s">
        <v>744</v>
      </c>
      <c r="Y182" s="49"/>
      <c r="Z182" s="49" t="s">
        <v>212</v>
      </c>
      <c r="AA182" s="49" t="s">
        <v>745</v>
      </c>
      <c r="AB182" s="49" t="s">
        <v>746</v>
      </c>
      <c r="AC182" s="49" t="s">
        <v>44</v>
      </c>
      <c r="AD182" s="49" t="s">
        <v>44</v>
      </c>
      <c r="AE182" s="49" t="s">
        <v>747</v>
      </c>
      <c r="AF182" s="49" t="s">
        <v>748</v>
      </c>
      <c r="AG182" s="49" t="s">
        <v>749</v>
      </c>
      <c r="AH182" s="49" t="s">
        <v>750</v>
      </c>
      <c r="AI182" s="49" t="s">
        <v>751</v>
      </c>
      <c r="AJ182" s="49" t="s">
        <v>752</v>
      </c>
      <c r="AK182" s="49" t="s">
        <v>44</v>
      </c>
      <c r="AL182" s="49" t="s">
        <v>120</v>
      </c>
      <c r="AM182" s="49"/>
      <c r="AN182" s="49"/>
    </row>
    <row r="183" spans="1:40" ht="27" customHeight="1">
      <c r="A183" s="37">
        <v>35</v>
      </c>
      <c r="B183" s="12">
        <v>5</v>
      </c>
      <c r="C183" s="12">
        <v>30870000</v>
      </c>
      <c r="D183" s="12">
        <v>30895000</v>
      </c>
      <c r="E183" s="17">
        <v>4.8386641592000004</v>
      </c>
      <c r="F183" s="17">
        <v>-2.2592087068</v>
      </c>
      <c r="G183" s="12">
        <v>28</v>
      </c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</row>
    <row r="184" spans="1:40" ht="13">
      <c r="A184" s="36">
        <v>34</v>
      </c>
      <c r="B184" s="12">
        <v>5</v>
      </c>
      <c r="C184" s="12">
        <v>30865000</v>
      </c>
      <c r="D184" s="12">
        <v>30915000</v>
      </c>
      <c r="E184" s="17">
        <v>4.0909932814000003</v>
      </c>
      <c r="F184" s="17">
        <v>-2.8816066525999999</v>
      </c>
      <c r="G184" s="12">
        <v>35</v>
      </c>
      <c r="H184" s="12" t="s">
        <v>753</v>
      </c>
      <c r="I184" s="17">
        <v>0</v>
      </c>
      <c r="J184" s="17">
        <v>0</v>
      </c>
      <c r="K184" s="17">
        <v>0</v>
      </c>
      <c r="L184" s="17">
        <v>1.1912754002113399</v>
      </c>
      <c r="M184" s="17">
        <v>-0.32064592958601801</v>
      </c>
      <c r="N184" s="17">
        <v>0.20519234237297301</v>
      </c>
      <c r="O184" s="12">
        <v>0</v>
      </c>
      <c r="P184" s="12">
        <v>6</v>
      </c>
      <c r="Q184" s="12">
        <v>8</v>
      </c>
      <c r="R184" s="12">
        <v>67</v>
      </c>
      <c r="S184" s="12">
        <v>95</v>
      </c>
      <c r="T184" s="12">
        <v>399</v>
      </c>
      <c r="U184" s="12">
        <v>30898161</v>
      </c>
      <c r="V184" s="12">
        <v>30899306</v>
      </c>
      <c r="W184" s="12" t="e">
        <f t="shared" ref="W184:X184" si="23">NA()</f>
        <v>#N/A</v>
      </c>
      <c r="X184" s="12" t="e">
        <f t="shared" si="23"/>
        <v>#N/A</v>
      </c>
      <c r="Y184" s="12"/>
      <c r="Z184" s="12"/>
      <c r="AA184" s="12"/>
      <c r="AB184" s="12" t="s">
        <v>754</v>
      </c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</row>
    <row r="185" spans="1:40" ht="24">
      <c r="A185" s="36">
        <v>34</v>
      </c>
      <c r="B185" s="12">
        <v>5</v>
      </c>
      <c r="C185" s="12">
        <v>30865000</v>
      </c>
      <c r="D185" s="12">
        <v>30915000</v>
      </c>
      <c r="E185" s="17">
        <v>4.0909932814000003</v>
      </c>
      <c r="F185" s="17">
        <v>-2.8816066525999999</v>
      </c>
      <c r="G185" s="12">
        <v>35</v>
      </c>
      <c r="H185" s="12" t="s">
        <v>755</v>
      </c>
      <c r="I185" s="17">
        <v>4.8839794709250102</v>
      </c>
      <c r="J185" s="17">
        <v>4.6288644751247103E-2</v>
      </c>
      <c r="K185" s="17">
        <v>4.0928852828850101E-2</v>
      </c>
      <c r="L185" s="17">
        <v>0</v>
      </c>
      <c r="M185" s="17">
        <v>0</v>
      </c>
      <c r="N185" s="17">
        <v>0</v>
      </c>
      <c r="O185" s="12">
        <v>0</v>
      </c>
      <c r="P185" s="12">
        <v>0</v>
      </c>
      <c r="Q185" s="12">
        <v>2</v>
      </c>
      <c r="R185" s="12">
        <v>5</v>
      </c>
      <c r="S185" s="12">
        <v>285</v>
      </c>
      <c r="T185" s="12">
        <v>1205</v>
      </c>
      <c r="U185" s="12">
        <v>30913143</v>
      </c>
      <c r="V185" s="12">
        <v>30939600</v>
      </c>
      <c r="W185" s="12" t="e">
        <f>NA()</f>
        <v>#N/A</v>
      </c>
      <c r="X185" s="12" t="s">
        <v>756</v>
      </c>
      <c r="Y185" s="12"/>
      <c r="Z185" s="12"/>
      <c r="AA185" s="12"/>
      <c r="AB185" s="12" t="s">
        <v>757</v>
      </c>
      <c r="AC185" s="12"/>
      <c r="AD185" s="12"/>
      <c r="AE185" s="12" t="s">
        <v>44</v>
      </c>
      <c r="AF185" s="12"/>
      <c r="AG185" s="12"/>
      <c r="AH185" s="12" t="s">
        <v>44</v>
      </c>
      <c r="AI185" s="12"/>
      <c r="AJ185" s="12"/>
      <c r="AK185" s="12"/>
      <c r="AL185" s="12"/>
      <c r="AM185" s="12"/>
      <c r="AN185" s="12"/>
    </row>
    <row r="186" spans="1:40" ht="48">
      <c r="A186" s="26">
        <v>36</v>
      </c>
      <c r="B186" s="12">
        <v>5</v>
      </c>
      <c r="C186" s="12">
        <v>31380000</v>
      </c>
      <c r="D186" s="12">
        <v>31420000</v>
      </c>
      <c r="E186" s="17">
        <v>3.5232228527999898</v>
      </c>
      <c r="F186" s="17">
        <v>-1.6017660555</v>
      </c>
      <c r="G186" s="12">
        <v>21</v>
      </c>
      <c r="H186" s="12" t="s">
        <v>758</v>
      </c>
      <c r="I186" s="17">
        <v>15.325596331761499</v>
      </c>
      <c r="J186" s="17">
        <v>-0.22601497371625301</v>
      </c>
      <c r="K186" s="17">
        <v>0.30111585874385699</v>
      </c>
      <c r="L186" s="17">
        <v>0</v>
      </c>
      <c r="M186" s="17">
        <v>0</v>
      </c>
      <c r="N186" s="17">
        <v>0</v>
      </c>
      <c r="O186" s="12">
        <v>0</v>
      </c>
      <c r="P186" s="12">
        <v>0</v>
      </c>
      <c r="Q186" s="12">
        <v>3</v>
      </c>
      <c r="R186" s="12">
        <v>14</v>
      </c>
      <c r="S186" s="12">
        <v>1957</v>
      </c>
      <c r="T186" s="12">
        <v>10979</v>
      </c>
      <c r="U186" s="12">
        <v>31304007</v>
      </c>
      <c r="V186" s="12">
        <v>31452835</v>
      </c>
      <c r="W186" s="12" t="s">
        <v>759</v>
      </c>
      <c r="X186" s="12" t="s">
        <v>760</v>
      </c>
      <c r="Y186" s="12"/>
      <c r="Z186" s="12"/>
      <c r="AA186" s="12"/>
      <c r="AB186" s="12" t="s">
        <v>761</v>
      </c>
      <c r="AC186" s="12" t="s">
        <v>762</v>
      </c>
      <c r="AD186" s="12" t="s">
        <v>44</v>
      </c>
      <c r="AE186" s="12" t="s">
        <v>763</v>
      </c>
      <c r="AF186" s="12" t="s">
        <v>44</v>
      </c>
      <c r="AG186" s="12"/>
      <c r="AH186" s="12" t="s">
        <v>764</v>
      </c>
      <c r="AI186" s="12" t="s">
        <v>765</v>
      </c>
      <c r="AJ186" s="12" t="s">
        <v>766</v>
      </c>
      <c r="AK186" s="12"/>
      <c r="AL186" s="12" t="s">
        <v>44</v>
      </c>
      <c r="AM186" s="12"/>
      <c r="AN186" s="12"/>
    </row>
    <row r="187" spans="1:40" ht="16.5" customHeight="1">
      <c r="A187" s="11">
        <v>37</v>
      </c>
      <c r="B187" s="12">
        <v>5</v>
      </c>
      <c r="C187" s="12">
        <v>31535000</v>
      </c>
      <c r="D187" s="12">
        <v>31615000</v>
      </c>
      <c r="E187" s="17">
        <v>3.8044634117</v>
      </c>
      <c r="F187" s="17">
        <v>-1.5407676627</v>
      </c>
      <c r="G187" s="12">
        <v>21</v>
      </c>
      <c r="H187" s="49" t="s">
        <v>767</v>
      </c>
      <c r="I187" s="51">
        <v>2435.7574670147301</v>
      </c>
      <c r="J187" s="51">
        <v>-0.394936791740985</v>
      </c>
      <c r="K187" s="51">
        <v>0.79533886361583706</v>
      </c>
      <c r="L187" s="51">
        <v>7.3264704055295899</v>
      </c>
      <c r="M187" s="51">
        <v>-0.81831368055006004</v>
      </c>
      <c r="N187" s="51">
        <v>0.75300094597054901</v>
      </c>
      <c r="O187" s="49">
        <v>0</v>
      </c>
      <c r="P187" s="49">
        <v>1</v>
      </c>
      <c r="Q187" s="49">
        <v>1</v>
      </c>
      <c r="R187" s="49">
        <v>3</v>
      </c>
      <c r="S187" s="49">
        <v>119</v>
      </c>
      <c r="T187" s="49">
        <v>596</v>
      </c>
      <c r="U187" s="49">
        <v>31550620</v>
      </c>
      <c r="V187" s="49">
        <v>31560961</v>
      </c>
      <c r="W187" s="49" t="s">
        <v>768</v>
      </c>
      <c r="X187" s="49" t="s">
        <v>769</v>
      </c>
      <c r="Y187" s="49"/>
      <c r="Z187" s="49"/>
      <c r="AA187" s="49"/>
      <c r="AB187" s="49" t="s">
        <v>770</v>
      </c>
      <c r="AC187" s="49" t="s">
        <v>771</v>
      </c>
      <c r="AD187" s="49" t="s">
        <v>44</v>
      </c>
      <c r="AE187" s="49" t="s">
        <v>772</v>
      </c>
      <c r="AF187" s="49" t="s">
        <v>44</v>
      </c>
      <c r="AG187" s="49"/>
      <c r="AH187" s="49" t="s">
        <v>773</v>
      </c>
      <c r="AI187" s="49" t="s">
        <v>774</v>
      </c>
      <c r="AJ187" s="49" t="s">
        <v>775</v>
      </c>
      <c r="AK187" s="49" t="s">
        <v>776</v>
      </c>
      <c r="AL187" s="49" t="s">
        <v>44</v>
      </c>
      <c r="AM187" s="49" t="s">
        <v>53</v>
      </c>
      <c r="AN187" s="49" t="s">
        <v>44</v>
      </c>
    </row>
    <row r="188" spans="1:40" ht="13">
      <c r="A188" s="25">
        <v>38</v>
      </c>
      <c r="B188" s="12">
        <v>5</v>
      </c>
      <c r="C188" s="12">
        <v>31535000</v>
      </c>
      <c r="D188" s="12">
        <v>31615000</v>
      </c>
      <c r="E188" s="17">
        <v>3.7472278274000002</v>
      </c>
      <c r="F188" s="17">
        <v>-3.0109503038000001</v>
      </c>
      <c r="G188" s="12">
        <v>35</v>
      </c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</row>
    <row r="189" spans="1:40" ht="13">
      <c r="A189" s="11">
        <v>37</v>
      </c>
      <c r="B189" s="12">
        <v>5</v>
      </c>
      <c r="C189" s="12">
        <v>31535000</v>
      </c>
      <c r="D189" s="12">
        <v>31615000</v>
      </c>
      <c r="E189" s="17">
        <v>3.8044634117</v>
      </c>
      <c r="F189" s="17">
        <v>-1.5407676627</v>
      </c>
      <c r="G189" s="12">
        <v>21</v>
      </c>
      <c r="H189" s="49" t="s">
        <v>777</v>
      </c>
      <c r="I189" s="51">
        <v>1.21324299204343</v>
      </c>
      <c r="J189" s="51">
        <v>-0.72151072537177396</v>
      </c>
      <c r="K189" s="51">
        <v>0.828166193374128</v>
      </c>
      <c r="L189" s="51">
        <v>0</v>
      </c>
      <c r="M189" s="51">
        <v>0</v>
      </c>
      <c r="N189" s="51">
        <v>0</v>
      </c>
      <c r="O189" s="49">
        <v>0</v>
      </c>
      <c r="P189" s="49">
        <v>0</v>
      </c>
      <c r="Q189" s="49">
        <v>4</v>
      </c>
      <c r="R189" s="49">
        <v>14</v>
      </c>
      <c r="S189" s="49">
        <v>78</v>
      </c>
      <c r="T189" s="49">
        <v>445</v>
      </c>
      <c r="U189" s="49">
        <v>31563860</v>
      </c>
      <c r="V189" s="49">
        <v>31570599</v>
      </c>
      <c r="W189" s="49" t="s">
        <v>778</v>
      </c>
      <c r="X189" s="49" t="s">
        <v>779</v>
      </c>
      <c r="Y189" s="49"/>
      <c r="Z189" s="49"/>
      <c r="AA189" s="49"/>
      <c r="AB189" s="49"/>
      <c r="AC189" s="49" t="s">
        <v>44</v>
      </c>
      <c r="AD189" s="49" t="s">
        <v>44</v>
      </c>
      <c r="AE189" s="49" t="s">
        <v>780</v>
      </c>
      <c r="AF189" s="49" t="s">
        <v>44</v>
      </c>
      <c r="AG189" s="49"/>
      <c r="AH189" s="49" t="s">
        <v>781</v>
      </c>
      <c r="AI189" s="49" t="s">
        <v>782</v>
      </c>
      <c r="AJ189" s="49" t="s">
        <v>783</v>
      </c>
      <c r="AK189" s="49" t="s">
        <v>44</v>
      </c>
      <c r="AL189" s="49"/>
      <c r="AM189" s="49"/>
      <c r="AN189" s="49"/>
    </row>
    <row r="190" spans="1:40" ht="13">
      <c r="A190" s="25">
        <v>38</v>
      </c>
      <c r="B190" s="12">
        <v>5</v>
      </c>
      <c r="C190" s="12">
        <v>31535000</v>
      </c>
      <c r="D190" s="12">
        <v>31615000</v>
      </c>
      <c r="E190" s="17">
        <v>3.7472278274000002</v>
      </c>
      <c r="F190" s="17">
        <v>-3.0109503038000001</v>
      </c>
      <c r="G190" s="12">
        <v>35</v>
      </c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</row>
    <row r="191" spans="1:40" ht="13">
      <c r="A191" s="11">
        <v>37</v>
      </c>
      <c r="B191" s="12">
        <v>5</v>
      </c>
      <c r="C191" s="12">
        <v>31535000</v>
      </c>
      <c r="D191" s="12">
        <v>31615000</v>
      </c>
      <c r="E191" s="17">
        <v>3.8044634117</v>
      </c>
      <c r="F191" s="17">
        <v>-1.5407676627</v>
      </c>
      <c r="G191" s="12">
        <v>21</v>
      </c>
      <c r="H191" s="55" t="s">
        <v>784</v>
      </c>
      <c r="I191" s="56">
        <v>10.2166722372626</v>
      </c>
      <c r="J191" s="51">
        <v>-1.3294756480960199</v>
      </c>
      <c r="K191" s="51">
        <v>1.9081241551425501</v>
      </c>
      <c r="L191" s="56">
        <v>0</v>
      </c>
      <c r="M191" s="51">
        <v>0</v>
      </c>
      <c r="N191" s="56">
        <v>0</v>
      </c>
      <c r="O191" s="55">
        <v>0</v>
      </c>
      <c r="P191" s="55">
        <v>1</v>
      </c>
      <c r="Q191" s="55">
        <v>1</v>
      </c>
      <c r="R191" s="55">
        <v>10</v>
      </c>
      <c r="S191" s="55">
        <v>1621</v>
      </c>
      <c r="T191" s="55">
        <v>10823</v>
      </c>
      <c r="U191" s="55">
        <v>31573969</v>
      </c>
      <c r="V191" s="55">
        <v>31798794</v>
      </c>
      <c r="W191" s="55" t="s">
        <v>785</v>
      </c>
      <c r="X191" s="55" t="s">
        <v>786</v>
      </c>
      <c r="Y191" s="55"/>
      <c r="Z191" s="55"/>
      <c r="AA191" s="55"/>
      <c r="AB191" s="55" t="s">
        <v>787</v>
      </c>
      <c r="AC191" s="55" t="s">
        <v>788</v>
      </c>
      <c r="AD191" s="55" t="s">
        <v>44</v>
      </c>
      <c r="AE191" s="55" t="s">
        <v>789</v>
      </c>
      <c r="AF191" s="55" t="s">
        <v>44</v>
      </c>
      <c r="AG191" s="55"/>
      <c r="AH191" s="55" t="s">
        <v>790</v>
      </c>
      <c r="AI191" s="55" t="s">
        <v>791</v>
      </c>
      <c r="AJ191" s="55" t="s">
        <v>792</v>
      </c>
      <c r="AK191" s="55" t="s">
        <v>44</v>
      </c>
      <c r="AL191" s="55" t="s">
        <v>793</v>
      </c>
      <c r="AM191" s="55"/>
      <c r="AN191" s="55"/>
    </row>
    <row r="192" spans="1:40" ht="13">
      <c r="A192" s="25">
        <v>38</v>
      </c>
      <c r="B192" s="12">
        <v>5</v>
      </c>
      <c r="C192" s="12">
        <v>31535000</v>
      </c>
      <c r="D192" s="12">
        <v>31615000</v>
      </c>
      <c r="E192" s="17">
        <v>3.7472278274000002</v>
      </c>
      <c r="F192" s="17">
        <v>-3.0109503038000001</v>
      </c>
      <c r="G192" s="12">
        <v>35</v>
      </c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</row>
    <row r="193" spans="1:40" ht="13">
      <c r="A193" s="28">
        <v>39</v>
      </c>
      <c r="B193" s="12">
        <v>5</v>
      </c>
      <c r="C193" s="12">
        <v>31745000</v>
      </c>
      <c r="D193" s="12">
        <v>31760000</v>
      </c>
      <c r="E193" s="17">
        <v>3.6232787227999999</v>
      </c>
      <c r="F193" s="17">
        <v>-1.4308579886999999</v>
      </c>
      <c r="G193" s="12">
        <v>21</v>
      </c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</row>
    <row r="194" spans="1:40" ht="24">
      <c r="A194" s="24">
        <v>41</v>
      </c>
      <c r="B194" s="12">
        <v>7</v>
      </c>
      <c r="C194" s="12">
        <v>1820000</v>
      </c>
      <c r="D194" s="12">
        <v>1830000</v>
      </c>
      <c r="E194" s="17">
        <v>2.7457309464999899</v>
      </c>
      <c r="F194" s="17">
        <v>-2.6350812039</v>
      </c>
      <c r="G194" s="12">
        <v>35</v>
      </c>
      <c r="H194" s="12" t="s">
        <v>794</v>
      </c>
      <c r="I194" s="17">
        <v>38.437673944695</v>
      </c>
      <c r="J194" s="17">
        <v>-6.2196788110747601E-2</v>
      </c>
      <c r="K194" s="17">
        <v>9.2636095116021305E-2</v>
      </c>
      <c r="L194" s="17">
        <v>12.5499501445875</v>
      </c>
      <c r="M194" s="17">
        <v>-0.735764753988422</v>
      </c>
      <c r="N194" s="17">
        <v>0.84102057623679105</v>
      </c>
      <c r="O194" s="12">
        <v>0</v>
      </c>
      <c r="P194" s="12">
        <v>7</v>
      </c>
      <c r="Q194" s="12">
        <v>17</v>
      </c>
      <c r="R194" s="12">
        <v>59</v>
      </c>
      <c r="S194" s="12">
        <v>621</v>
      </c>
      <c r="T194" s="12">
        <v>1722</v>
      </c>
      <c r="U194" s="12">
        <v>1815521</v>
      </c>
      <c r="V194" s="12">
        <v>1826554</v>
      </c>
      <c r="W194" s="12" t="s">
        <v>795</v>
      </c>
      <c r="X194" s="12" t="s">
        <v>796</v>
      </c>
      <c r="Y194" s="12" t="s">
        <v>797</v>
      </c>
      <c r="Z194" s="12"/>
      <c r="AA194" s="12"/>
      <c r="AB194" s="12" t="s">
        <v>798</v>
      </c>
      <c r="AC194" s="12" t="s">
        <v>44</v>
      </c>
      <c r="AD194" s="12" t="s">
        <v>44</v>
      </c>
      <c r="AE194" s="12" t="s">
        <v>799</v>
      </c>
      <c r="AF194" s="12" t="s">
        <v>44</v>
      </c>
      <c r="AG194" s="12"/>
      <c r="AH194" s="12" t="s">
        <v>800</v>
      </c>
      <c r="AI194" s="12" t="s">
        <v>801</v>
      </c>
      <c r="AJ194" s="12" t="s">
        <v>802</v>
      </c>
      <c r="AK194" s="12" t="s">
        <v>44</v>
      </c>
      <c r="AL194" s="12"/>
      <c r="AM194" s="12"/>
      <c r="AN194" s="12"/>
    </row>
    <row r="195" spans="1:40" ht="24">
      <c r="A195" s="24">
        <v>41</v>
      </c>
      <c r="B195" s="12">
        <v>7</v>
      </c>
      <c r="C195" s="12">
        <v>1820000</v>
      </c>
      <c r="D195" s="12">
        <v>1830000</v>
      </c>
      <c r="E195" s="17">
        <v>2.7457309464999899</v>
      </c>
      <c r="F195" s="17">
        <v>-2.6350812039</v>
      </c>
      <c r="G195" s="12">
        <v>35</v>
      </c>
      <c r="H195" s="12" t="s">
        <v>803</v>
      </c>
      <c r="I195" s="17">
        <v>1.9075098255173</v>
      </c>
      <c r="J195" s="17">
        <v>-7.8141911899766603E-2</v>
      </c>
      <c r="K195" s="17">
        <v>6.3554491180279199E-2</v>
      </c>
      <c r="L195" s="17">
        <v>0</v>
      </c>
      <c r="M195" s="17">
        <v>0</v>
      </c>
      <c r="N195" s="17">
        <v>0</v>
      </c>
      <c r="O195" s="12">
        <v>0</v>
      </c>
      <c r="P195" s="12">
        <v>0</v>
      </c>
      <c r="Q195" s="12">
        <v>0</v>
      </c>
      <c r="R195" s="12">
        <v>3</v>
      </c>
      <c r="S195" s="12">
        <v>428</v>
      </c>
      <c r="T195" s="12">
        <v>2270</v>
      </c>
      <c r="U195" s="12">
        <v>1826622</v>
      </c>
      <c r="V195" s="12">
        <v>1871410</v>
      </c>
      <c r="W195" s="12" t="s">
        <v>804</v>
      </c>
      <c r="X195" s="12" t="s">
        <v>805</v>
      </c>
      <c r="Y195" s="12"/>
      <c r="Z195" s="12"/>
      <c r="AA195" s="12"/>
      <c r="AB195" s="12" t="s">
        <v>806</v>
      </c>
      <c r="AC195" s="12" t="s">
        <v>44</v>
      </c>
      <c r="AD195" s="12" t="s">
        <v>44</v>
      </c>
      <c r="AE195" s="12" t="s">
        <v>807</v>
      </c>
      <c r="AF195" s="12" t="s">
        <v>44</v>
      </c>
      <c r="AG195" s="12"/>
      <c r="AH195" s="12" t="s">
        <v>804</v>
      </c>
      <c r="AI195" s="12" t="s">
        <v>808</v>
      </c>
      <c r="AJ195" s="12" t="s">
        <v>44</v>
      </c>
      <c r="AK195" s="12" t="s">
        <v>44</v>
      </c>
      <c r="AL195" s="12"/>
      <c r="AM195" s="12"/>
      <c r="AN195" s="12"/>
    </row>
    <row r="196" spans="1:40" ht="13">
      <c r="A196" s="20">
        <v>42</v>
      </c>
      <c r="B196" s="12">
        <v>8</v>
      </c>
      <c r="C196" s="12">
        <v>13655000</v>
      </c>
      <c r="D196" s="12">
        <v>13935000</v>
      </c>
      <c r="E196" s="17">
        <v>4.9301233605999997</v>
      </c>
      <c r="F196" s="17">
        <v>-0.60575759520000005</v>
      </c>
      <c r="G196" s="12" t="s">
        <v>38</v>
      </c>
      <c r="H196" s="12" t="s">
        <v>809</v>
      </c>
      <c r="I196" s="17">
        <v>0</v>
      </c>
      <c r="J196" s="17">
        <v>0</v>
      </c>
      <c r="K196" s="17">
        <v>0</v>
      </c>
      <c r="L196" s="17">
        <v>0</v>
      </c>
      <c r="M196" s="17">
        <v>0</v>
      </c>
      <c r="N196" s="17">
        <v>0</v>
      </c>
      <c r="O196" s="12">
        <v>0</v>
      </c>
      <c r="P196" s="12">
        <v>0</v>
      </c>
      <c r="Q196" s="12">
        <v>1</v>
      </c>
      <c r="R196" s="12">
        <v>4</v>
      </c>
      <c r="S196" s="12">
        <v>309</v>
      </c>
      <c r="T196" s="12">
        <v>2961</v>
      </c>
      <c r="U196" s="12">
        <v>13621989</v>
      </c>
      <c r="V196" s="12">
        <v>13698083</v>
      </c>
      <c r="W196" s="12" t="e">
        <f t="shared" ref="W196:X196" si="24">NA()</f>
        <v>#N/A</v>
      </c>
      <c r="X196" s="12" t="e">
        <f t="shared" si="24"/>
        <v>#N/A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</row>
    <row r="197" spans="1:40" ht="36">
      <c r="A197" s="20">
        <v>42</v>
      </c>
      <c r="B197" s="12">
        <v>8</v>
      </c>
      <c r="C197" s="12">
        <v>13655000</v>
      </c>
      <c r="D197" s="12">
        <v>13935000</v>
      </c>
      <c r="E197" s="17">
        <v>4.9301233605999997</v>
      </c>
      <c r="F197" s="17">
        <v>-0.60575759520000005</v>
      </c>
      <c r="G197" s="12" t="s">
        <v>38</v>
      </c>
      <c r="H197" s="12" t="s">
        <v>810</v>
      </c>
      <c r="I197" s="17">
        <v>0</v>
      </c>
      <c r="J197" s="17">
        <v>0</v>
      </c>
      <c r="K197" s="17">
        <v>0</v>
      </c>
      <c r="L197" s="17">
        <v>0</v>
      </c>
      <c r="M197" s="17">
        <v>0</v>
      </c>
      <c r="N197" s="17">
        <v>0</v>
      </c>
      <c r="O197" s="12">
        <v>0</v>
      </c>
      <c r="P197" s="12">
        <v>2</v>
      </c>
      <c r="Q197" s="12">
        <v>0</v>
      </c>
      <c r="R197" s="12">
        <v>42</v>
      </c>
      <c r="S197" s="12">
        <v>418</v>
      </c>
      <c r="T197" s="12">
        <v>6113</v>
      </c>
      <c r="U197" s="12">
        <v>13774651</v>
      </c>
      <c r="V197" s="12">
        <v>13858955</v>
      </c>
      <c r="W197" s="12" t="s">
        <v>811</v>
      </c>
      <c r="X197" s="12" t="e">
        <f>NA()</f>
        <v>#N/A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</row>
    <row r="198" spans="1:40" ht="24">
      <c r="A198" s="20">
        <v>42</v>
      </c>
      <c r="B198" s="12">
        <v>8</v>
      </c>
      <c r="C198" s="12">
        <v>13655000</v>
      </c>
      <c r="D198" s="12">
        <v>13935000</v>
      </c>
      <c r="E198" s="17">
        <v>4.9301233605999997</v>
      </c>
      <c r="F198" s="17">
        <v>-0.60575759520000005</v>
      </c>
      <c r="G198" s="12" t="s">
        <v>38</v>
      </c>
      <c r="H198" s="12" t="s">
        <v>812</v>
      </c>
      <c r="I198" s="17">
        <v>2.1936533741745898</v>
      </c>
      <c r="J198" s="17">
        <v>7.4138333990540498E-2</v>
      </c>
      <c r="K198" s="17">
        <v>6.1082850708642E-2</v>
      </c>
      <c r="L198" s="17">
        <v>1.77281908381383</v>
      </c>
      <c r="M198" s="17">
        <v>-0.75523583364584701</v>
      </c>
      <c r="N198" s="17">
        <v>0.60723282039656101</v>
      </c>
      <c r="O198" s="12">
        <v>0</v>
      </c>
      <c r="P198" s="12">
        <v>2</v>
      </c>
      <c r="Q198" s="12">
        <v>2</v>
      </c>
      <c r="R198" s="12">
        <v>50</v>
      </c>
      <c r="S198" s="12">
        <v>826</v>
      </c>
      <c r="T198" s="12">
        <v>10475</v>
      </c>
      <c r="U198" s="12">
        <v>13777351</v>
      </c>
      <c r="V198" s="12">
        <v>13885971</v>
      </c>
      <c r="W198" s="12" t="e">
        <f>NA()</f>
        <v>#N/A</v>
      </c>
      <c r="X198" s="12" t="s">
        <v>813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</row>
    <row r="199" spans="1:40" ht="36">
      <c r="A199" s="20">
        <v>42</v>
      </c>
      <c r="B199" s="12">
        <v>8</v>
      </c>
      <c r="C199" s="12">
        <v>13655000</v>
      </c>
      <c r="D199" s="12">
        <v>13935000</v>
      </c>
      <c r="E199" s="17">
        <v>4.9301233605999997</v>
      </c>
      <c r="F199" s="17">
        <v>-0.60575759520000005</v>
      </c>
      <c r="G199" s="12" t="s">
        <v>38</v>
      </c>
      <c r="H199" s="12" t="s">
        <v>814</v>
      </c>
      <c r="I199" s="17">
        <v>0</v>
      </c>
      <c r="J199" s="17">
        <v>0</v>
      </c>
      <c r="K199" s="17">
        <v>0</v>
      </c>
      <c r="L199" s="17">
        <v>0</v>
      </c>
      <c r="M199" s="17">
        <v>0</v>
      </c>
      <c r="N199" s="17">
        <v>0</v>
      </c>
      <c r="O199" s="12">
        <v>0</v>
      </c>
      <c r="P199" s="12">
        <v>1</v>
      </c>
      <c r="Q199" s="12">
        <v>1</v>
      </c>
      <c r="R199" s="12">
        <v>22</v>
      </c>
      <c r="S199" s="12">
        <v>34</v>
      </c>
      <c r="T199" s="12">
        <v>1131</v>
      </c>
      <c r="U199" s="12">
        <v>13856796</v>
      </c>
      <c r="V199" s="12">
        <v>13877225</v>
      </c>
      <c r="W199" s="12" t="s">
        <v>811</v>
      </c>
      <c r="X199" s="12" t="e">
        <f t="shared" ref="X199:X200" si="25">NA()</f>
        <v>#N/A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</row>
    <row r="200" spans="1:40" ht="36">
      <c r="A200" s="20">
        <v>42</v>
      </c>
      <c r="B200" s="12">
        <v>8</v>
      </c>
      <c r="C200" s="12">
        <v>13655000</v>
      </c>
      <c r="D200" s="12">
        <v>13935000</v>
      </c>
      <c r="E200" s="17">
        <v>4.9301233605999997</v>
      </c>
      <c r="F200" s="17">
        <v>-0.60575759520000005</v>
      </c>
      <c r="G200" s="12" t="s">
        <v>38</v>
      </c>
      <c r="H200" s="12" t="s">
        <v>815</v>
      </c>
      <c r="I200" s="17">
        <v>0</v>
      </c>
      <c r="J200" s="17">
        <v>0</v>
      </c>
      <c r="K200" s="17">
        <v>0</v>
      </c>
      <c r="L200" s="17">
        <v>0</v>
      </c>
      <c r="M200" s="17">
        <v>0</v>
      </c>
      <c r="N200" s="17">
        <v>0</v>
      </c>
      <c r="O200" s="12">
        <v>0</v>
      </c>
      <c r="P200" s="12">
        <v>0</v>
      </c>
      <c r="Q200" s="12">
        <v>0</v>
      </c>
      <c r="R200" s="12">
        <v>6</v>
      </c>
      <c r="S200" s="12">
        <v>5</v>
      </c>
      <c r="T200" s="12">
        <v>139</v>
      </c>
      <c r="U200" s="12">
        <v>13865199</v>
      </c>
      <c r="V200" s="12">
        <v>13867513</v>
      </c>
      <c r="W200" s="12" t="s">
        <v>811</v>
      </c>
      <c r="X200" s="12" t="e">
        <f t="shared" si="25"/>
        <v>#N/A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</row>
    <row r="201" spans="1:40" ht="36">
      <c r="A201" s="20">
        <v>42</v>
      </c>
      <c r="B201" s="12">
        <v>8</v>
      </c>
      <c r="C201" s="12">
        <v>13655000</v>
      </c>
      <c r="D201" s="12">
        <v>13935000</v>
      </c>
      <c r="E201" s="17">
        <v>4.9301233605999997</v>
      </c>
      <c r="F201" s="17">
        <v>-0.60575759520000005</v>
      </c>
      <c r="G201" s="12" t="s">
        <v>38</v>
      </c>
      <c r="H201" s="12" t="s">
        <v>816</v>
      </c>
      <c r="I201" s="17">
        <v>20.248256286453898</v>
      </c>
      <c r="J201" s="17">
        <v>-0.58751183645154703</v>
      </c>
      <c r="K201" s="17">
        <v>0.91832808111144604</v>
      </c>
      <c r="L201" s="17">
        <v>3.6528144144602099</v>
      </c>
      <c r="M201" s="17">
        <v>3.0287499666853299</v>
      </c>
      <c r="N201" s="17">
        <v>2.6164364462157401</v>
      </c>
      <c r="O201" s="12">
        <v>0</v>
      </c>
      <c r="P201" s="12">
        <v>4</v>
      </c>
      <c r="Q201" s="12">
        <v>3</v>
      </c>
      <c r="R201" s="12">
        <v>11</v>
      </c>
      <c r="S201" s="12">
        <v>205</v>
      </c>
      <c r="T201" s="12">
        <v>4165</v>
      </c>
      <c r="U201" s="12">
        <v>13911093</v>
      </c>
      <c r="V201" s="12">
        <v>13926799</v>
      </c>
      <c r="W201" s="12" t="s">
        <v>811</v>
      </c>
      <c r="X201" s="12" t="s">
        <v>817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</row>
    <row r="202" spans="1:40" ht="36">
      <c r="A202" s="20">
        <v>42</v>
      </c>
      <c r="B202" s="12">
        <v>8</v>
      </c>
      <c r="C202" s="12">
        <v>13655000</v>
      </c>
      <c r="D202" s="12">
        <v>13935000</v>
      </c>
      <c r="E202" s="17">
        <v>4.9301233605999997</v>
      </c>
      <c r="F202" s="17">
        <v>-0.60575759520000005</v>
      </c>
      <c r="G202" s="12" t="s">
        <v>38</v>
      </c>
      <c r="H202" s="12" t="s">
        <v>818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2">
        <v>1</v>
      </c>
      <c r="P202" s="12">
        <v>16</v>
      </c>
      <c r="Q202" s="12">
        <v>6</v>
      </c>
      <c r="R202" s="12">
        <v>138</v>
      </c>
      <c r="S202" s="12">
        <v>95</v>
      </c>
      <c r="T202" s="12">
        <v>4501</v>
      </c>
      <c r="U202" s="12">
        <v>13915885</v>
      </c>
      <c r="V202" s="12">
        <v>13922621</v>
      </c>
      <c r="W202" s="12" t="s">
        <v>811</v>
      </c>
      <c r="X202" s="12" t="e">
        <f>NA()</f>
        <v>#N/A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</row>
    <row r="203" spans="1:40" ht="24">
      <c r="A203" s="20">
        <v>42</v>
      </c>
      <c r="B203" s="12">
        <v>8</v>
      </c>
      <c r="C203" s="12">
        <v>13655000</v>
      </c>
      <c r="D203" s="12">
        <v>13935000</v>
      </c>
      <c r="E203" s="17">
        <v>4.9301233605999997</v>
      </c>
      <c r="F203" s="17">
        <v>-0.60575759520000005</v>
      </c>
      <c r="G203" s="12" t="s">
        <v>38</v>
      </c>
      <c r="H203" s="12" t="s">
        <v>819</v>
      </c>
      <c r="I203" s="17">
        <v>2.65216802308669</v>
      </c>
      <c r="J203" s="17">
        <v>2.0616108696037898</v>
      </c>
      <c r="K203" s="17">
        <v>2.0509845480258702</v>
      </c>
      <c r="L203" s="17">
        <v>0.83296407735465205</v>
      </c>
      <c r="M203" s="17">
        <v>0.731683304637883</v>
      </c>
      <c r="N203" s="17">
        <v>0.54648138894382003</v>
      </c>
      <c r="O203" s="12">
        <v>0</v>
      </c>
      <c r="P203" s="12">
        <v>0</v>
      </c>
      <c r="Q203" s="12">
        <v>1</v>
      </c>
      <c r="R203" s="12">
        <v>9</v>
      </c>
      <c r="S203" s="12">
        <v>134</v>
      </c>
      <c r="T203" s="12">
        <v>754</v>
      </c>
      <c r="U203" s="12">
        <v>13928480</v>
      </c>
      <c r="V203" s="12">
        <v>13932220</v>
      </c>
      <c r="W203" s="12" t="e">
        <f>NA()</f>
        <v>#N/A</v>
      </c>
      <c r="X203" s="12" t="s">
        <v>820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</row>
    <row r="204" spans="1:40" ht="13">
      <c r="A204" s="18">
        <v>43</v>
      </c>
      <c r="B204" s="12">
        <v>12</v>
      </c>
      <c r="C204" s="12">
        <v>28640000</v>
      </c>
      <c r="D204" s="12">
        <v>28650000</v>
      </c>
      <c r="E204" s="17">
        <v>3.1704746285000001</v>
      </c>
      <c r="F204" s="17">
        <v>-1.2522619473999901</v>
      </c>
      <c r="G204" s="12">
        <v>21</v>
      </c>
      <c r="H204" s="55" t="s">
        <v>821</v>
      </c>
      <c r="I204" s="56">
        <v>115.924511832265</v>
      </c>
      <c r="J204" s="51">
        <v>-0.41329632621284301</v>
      </c>
      <c r="K204" s="51">
        <v>1.2522002017088001</v>
      </c>
      <c r="L204" s="56">
        <v>5.5548614908377898</v>
      </c>
      <c r="M204" s="51">
        <v>-0.233497495469631</v>
      </c>
      <c r="N204" s="51">
        <v>0.15966216339230599</v>
      </c>
      <c r="O204" s="55">
        <v>0</v>
      </c>
      <c r="P204" s="55">
        <v>1</v>
      </c>
      <c r="Q204" s="55">
        <v>0</v>
      </c>
      <c r="R204" s="55">
        <v>20</v>
      </c>
      <c r="S204" s="55">
        <v>887</v>
      </c>
      <c r="T204" s="55">
        <v>13675</v>
      </c>
      <c r="U204" s="55">
        <v>28552419</v>
      </c>
      <c r="V204" s="55">
        <v>28764894</v>
      </c>
      <c r="W204" s="55" t="s">
        <v>822</v>
      </c>
      <c r="X204" s="55" t="s">
        <v>823</v>
      </c>
      <c r="Y204" s="55"/>
      <c r="Z204" s="55"/>
      <c r="AA204" s="55"/>
      <c r="AB204" s="55" t="s">
        <v>824</v>
      </c>
      <c r="AC204" s="55" t="s">
        <v>44</v>
      </c>
      <c r="AD204" s="55" t="s">
        <v>44</v>
      </c>
      <c r="AE204" s="55" t="s">
        <v>825</v>
      </c>
      <c r="AF204" s="55" t="s">
        <v>826</v>
      </c>
      <c r="AG204" s="55"/>
      <c r="AH204" s="55" t="s">
        <v>827</v>
      </c>
      <c r="AI204" s="55" t="s">
        <v>828</v>
      </c>
      <c r="AJ204" s="55" t="s">
        <v>829</v>
      </c>
      <c r="AK204" s="55" t="s">
        <v>830</v>
      </c>
      <c r="AL204" s="55" t="s">
        <v>44</v>
      </c>
      <c r="AM204" s="55" t="s">
        <v>53</v>
      </c>
      <c r="AN204" s="55" t="s">
        <v>53</v>
      </c>
    </row>
    <row r="205" spans="1:40" ht="13">
      <c r="A205" s="38">
        <v>44</v>
      </c>
      <c r="B205" s="12">
        <v>12</v>
      </c>
      <c r="C205" s="12">
        <v>28670000</v>
      </c>
      <c r="D205" s="12">
        <v>28685000</v>
      </c>
      <c r="E205" s="17">
        <v>3.6450789514999999</v>
      </c>
      <c r="F205" s="17">
        <v>-1.4694431906999901</v>
      </c>
      <c r="G205" s="12">
        <v>21</v>
      </c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</row>
    <row r="206" spans="1:40" ht="13">
      <c r="A206" s="2">
        <v>45</v>
      </c>
      <c r="B206" s="12">
        <v>12</v>
      </c>
      <c r="C206" s="12">
        <v>28675000</v>
      </c>
      <c r="D206" s="12">
        <v>28685000</v>
      </c>
      <c r="E206" s="17">
        <v>3.2496450676999999</v>
      </c>
      <c r="F206" s="17">
        <v>-1.9488481066999901</v>
      </c>
      <c r="G206" s="12">
        <v>28</v>
      </c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</row>
    <row r="207" spans="1:40" ht="13">
      <c r="A207" s="39">
        <v>46</v>
      </c>
      <c r="B207" s="12">
        <v>12</v>
      </c>
      <c r="C207" s="12">
        <v>28760000</v>
      </c>
      <c r="D207" s="12">
        <v>28775000</v>
      </c>
      <c r="E207" s="17">
        <v>3.8142729050000002</v>
      </c>
      <c r="F207" s="17">
        <v>-1.6703375573999999</v>
      </c>
      <c r="G207" s="12">
        <v>21</v>
      </c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</row>
    <row r="208" spans="1:40" ht="13">
      <c r="A208" s="40">
        <v>47</v>
      </c>
      <c r="B208" s="12">
        <v>13</v>
      </c>
      <c r="C208" s="12">
        <v>2310000</v>
      </c>
      <c r="D208" s="12">
        <v>2340000</v>
      </c>
      <c r="E208" s="17">
        <v>4.4841983085999999</v>
      </c>
      <c r="F208" s="17">
        <v>-0.47234046259999901</v>
      </c>
      <c r="G208" s="12" t="s">
        <v>38</v>
      </c>
      <c r="H208" s="12" t="s">
        <v>831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2">
        <v>0</v>
      </c>
      <c r="P208" s="12">
        <v>2</v>
      </c>
      <c r="Q208" s="12">
        <v>0</v>
      </c>
      <c r="R208" s="12">
        <v>23</v>
      </c>
      <c r="S208" s="12">
        <v>21</v>
      </c>
      <c r="T208" s="12">
        <v>818</v>
      </c>
      <c r="U208" s="12">
        <v>2308158</v>
      </c>
      <c r="V208" s="12">
        <v>2312271</v>
      </c>
      <c r="W208" s="12" t="e">
        <f t="shared" ref="W208:X208" si="26">NA()</f>
        <v>#N/A</v>
      </c>
      <c r="X208" s="12" t="e">
        <f t="shared" si="26"/>
        <v>#N/A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</row>
    <row r="209" spans="1:40" ht="13">
      <c r="A209" s="40">
        <v>47</v>
      </c>
      <c r="B209" s="12">
        <v>13</v>
      </c>
      <c r="C209" s="12">
        <v>2310000</v>
      </c>
      <c r="D209" s="12">
        <v>2340000</v>
      </c>
      <c r="E209" s="17">
        <v>4.4841983085999999</v>
      </c>
      <c r="F209" s="17">
        <v>-0.47234046259999901</v>
      </c>
      <c r="G209" s="12" t="s">
        <v>38</v>
      </c>
      <c r="H209" s="12" t="s">
        <v>832</v>
      </c>
      <c r="I209" s="17"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  <c r="O209" s="12">
        <v>0</v>
      </c>
      <c r="P209" s="12">
        <v>5</v>
      </c>
      <c r="Q209" s="12">
        <v>0</v>
      </c>
      <c r="R209" s="12">
        <v>39</v>
      </c>
      <c r="S209" s="12">
        <v>21</v>
      </c>
      <c r="T209" s="12">
        <v>756</v>
      </c>
      <c r="U209" s="12">
        <v>2308579</v>
      </c>
      <c r="V209" s="12">
        <v>2313962</v>
      </c>
      <c r="W209" s="12" t="e">
        <f t="shared" ref="W209:W210" si="27">NA()</f>
        <v>#N/A</v>
      </c>
      <c r="X209" s="12" t="e">
        <v>#N/A</v>
      </c>
      <c r="Y209" s="12" t="s">
        <v>833</v>
      </c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</row>
    <row r="210" spans="1:40" ht="13">
      <c r="A210" s="40">
        <v>47</v>
      </c>
      <c r="B210" s="12">
        <v>13</v>
      </c>
      <c r="C210" s="12">
        <v>2310000</v>
      </c>
      <c r="D210" s="12">
        <v>2340000</v>
      </c>
      <c r="E210" s="17">
        <v>4.4841983085999999</v>
      </c>
      <c r="F210" s="17">
        <v>-0.47234046259999901</v>
      </c>
      <c r="G210" s="12" t="s">
        <v>38</v>
      </c>
      <c r="H210" s="12" t="s">
        <v>834</v>
      </c>
      <c r="I210" s="17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  <c r="O210" s="12">
        <v>1</v>
      </c>
      <c r="P210" s="12">
        <v>30</v>
      </c>
      <c r="Q210" s="12">
        <v>5</v>
      </c>
      <c r="R210" s="12">
        <v>181</v>
      </c>
      <c r="S210" s="12">
        <v>109</v>
      </c>
      <c r="T210" s="12">
        <v>2340</v>
      </c>
      <c r="U210" s="12">
        <v>2328535</v>
      </c>
      <c r="V210" s="12">
        <v>2333702</v>
      </c>
      <c r="W210" s="12" t="e">
        <f t="shared" si="27"/>
        <v>#N/A</v>
      </c>
      <c r="X210" s="12" t="e">
        <f>NA()</f>
        <v>#N/A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</row>
    <row r="211" spans="1:40" ht="24">
      <c r="A211" s="41">
        <v>48</v>
      </c>
      <c r="B211" s="12">
        <v>13</v>
      </c>
      <c r="C211" s="12">
        <v>5100000</v>
      </c>
      <c r="D211" s="12">
        <v>5300000</v>
      </c>
      <c r="E211" s="17">
        <v>4.0734770884999998</v>
      </c>
      <c r="F211" s="17">
        <v>-0.45352718669999997</v>
      </c>
      <c r="G211" s="12" t="s">
        <v>38</v>
      </c>
      <c r="H211" s="12" t="s">
        <v>835</v>
      </c>
      <c r="I211" s="17">
        <v>1.6645882101137099</v>
      </c>
      <c r="J211" s="17">
        <v>-0.16206732172632199</v>
      </c>
      <c r="K211" s="17">
        <v>0.15300089585989901</v>
      </c>
      <c r="L211" s="17">
        <v>6.95718029568528</v>
      </c>
      <c r="M211" s="17">
        <v>6.7354461859550102E-2</v>
      </c>
      <c r="N211" s="17">
        <v>3.8538238703762301E-2</v>
      </c>
      <c r="O211" s="12">
        <v>0</v>
      </c>
      <c r="P211" s="12">
        <v>4</v>
      </c>
      <c r="Q211" s="12">
        <v>70</v>
      </c>
      <c r="R211" s="12">
        <v>134</v>
      </c>
      <c r="S211" s="12">
        <v>886</v>
      </c>
      <c r="T211" s="12">
        <v>2804</v>
      </c>
      <c r="U211" s="12">
        <v>5088204</v>
      </c>
      <c r="V211" s="12">
        <v>5104021</v>
      </c>
      <c r="W211" s="12" t="s">
        <v>836</v>
      </c>
      <c r="X211" s="12" t="s">
        <v>837</v>
      </c>
      <c r="Y211" s="12" t="s">
        <v>838</v>
      </c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</row>
    <row r="212" spans="1:40" ht="24">
      <c r="A212" s="41">
        <v>48</v>
      </c>
      <c r="B212" s="12">
        <v>13</v>
      </c>
      <c r="C212" s="12">
        <v>5100000</v>
      </c>
      <c r="D212" s="12">
        <v>5300000</v>
      </c>
      <c r="E212" s="17">
        <v>4.0734770884999998</v>
      </c>
      <c r="F212" s="17">
        <v>-0.45352718669999997</v>
      </c>
      <c r="G212" s="12" t="s">
        <v>38</v>
      </c>
      <c r="H212" s="12" t="s">
        <v>839</v>
      </c>
      <c r="I212" s="17">
        <v>2517.4662997494602</v>
      </c>
      <c r="J212" s="17">
        <v>-0.13182197860675501</v>
      </c>
      <c r="K212" s="17">
        <v>0.29679094252802601</v>
      </c>
      <c r="L212" s="17">
        <v>480.93447941611799</v>
      </c>
      <c r="M212" s="17">
        <v>-0.41597452738558399</v>
      </c>
      <c r="N212" s="17">
        <v>0.66394875032644896</v>
      </c>
      <c r="O212" s="12">
        <v>0</v>
      </c>
      <c r="P212" s="12">
        <v>0</v>
      </c>
      <c r="Q212" s="12">
        <v>6</v>
      </c>
      <c r="R212" s="12">
        <v>28</v>
      </c>
      <c r="S212" s="12">
        <v>2638</v>
      </c>
      <c r="T212" s="12">
        <v>10467</v>
      </c>
      <c r="U212" s="12">
        <v>5105854</v>
      </c>
      <c r="V212" s="12">
        <v>5169465</v>
      </c>
      <c r="W212" s="12" t="s">
        <v>840</v>
      </c>
      <c r="X212" s="12" t="s">
        <v>841</v>
      </c>
      <c r="Y212" s="12" t="s">
        <v>842</v>
      </c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</row>
    <row r="213" spans="1:40" ht="24">
      <c r="A213" s="41">
        <v>48</v>
      </c>
      <c r="B213" s="12">
        <v>13</v>
      </c>
      <c r="C213" s="12">
        <v>5100000</v>
      </c>
      <c r="D213" s="12">
        <v>5300000</v>
      </c>
      <c r="E213" s="17">
        <v>4.0734770884999998</v>
      </c>
      <c r="F213" s="17">
        <v>-0.45352718669999997</v>
      </c>
      <c r="G213" s="12" t="s">
        <v>38</v>
      </c>
      <c r="H213" s="12" t="s">
        <v>843</v>
      </c>
      <c r="I213" s="17">
        <v>114.950070105835</v>
      </c>
      <c r="J213" s="17">
        <v>0.189869966673749</v>
      </c>
      <c r="K213" s="17">
        <v>0.50133539090961299</v>
      </c>
      <c r="L213" s="17">
        <v>23.4721317441061</v>
      </c>
      <c r="M213" s="17">
        <v>-0.378974401301926</v>
      </c>
      <c r="N213" s="17">
        <v>0.5051881207301</v>
      </c>
      <c r="O213" s="12">
        <v>0</v>
      </c>
      <c r="P213" s="12">
        <v>0</v>
      </c>
      <c r="Q213" s="12">
        <v>0</v>
      </c>
      <c r="R213" s="12">
        <v>14</v>
      </c>
      <c r="S213" s="12">
        <v>151</v>
      </c>
      <c r="T213" s="12">
        <v>516</v>
      </c>
      <c r="U213" s="12">
        <v>5172963</v>
      </c>
      <c r="V213" s="12">
        <v>5187651</v>
      </c>
      <c r="W213" s="12" t="s">
        <v>844</v>
      </c>
      <c r="X213" s="12" t="s">
        <v>845</v>
      </c>
      <c r="Y213" s="12" t="s">
        <v>846</v>
      </c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</row>
    <row r="214" spans="1:40" ht="120">
      <c r="A214" s="41">
        <v>48</v>
      </c>
      <c r="B214" s="12">
        <v>13</v>
      </c>
      <c r="C214" s="12">
        <v>5100000</v>
      </c>
      <c r="D214" s="12">
        <v>5300000</v>
      </c>
      <c r="E214" s="17">
        <v>4.0734770884999998</v>
      </c>
      <c r="F214" s="17">
        <v>-0.45352718669999997</v>
      </c>
      <c r="G214" s="12" t="s">
        <v>38</v>
      </c>
      <c r="H214" s="12" t="s">
        <v>847</v>
      </c>
      <c r="I214" s="17">
        <v>376.80199373650902</v>
      </c>
      <c r="J214" s="17">
        <v>-0.35454948698715599</v>
      </c>
      <c r="K214" s="17">
        <v>1.1779890291436399</v>
      </c>
      <c r="L214" s="17">
        <v>70.169083810478298</v>
      </c>
      <c r="M214" s="17">
        <v>0.191458247429515</v>
      </c>
      <c r="N214" s="17">
        <v>0.226438309746091</v>
      </c>
      <c r="O214" s="12">
        <v>0</v>
      </c>
      <c r="P214" s="12">
        <v>0</v>
      </c>
      <c r="Q214" s="12">
        <v>12</v>
      </c>
      <c r="R214" s="12">
        <v>38</v>
      </c>
      <c r="S214" s="12">
        <v>596</v>
      </c>
      <c r="T214" s="12">
        <v>2188</v>
      </c>
      <c r="U214" s="12">
        <v>5283248</v>
      </c>
      <c r="V214" s="12">
        <v>5320504</v>
      </c>
      <c r="W214" s="12" t="s">
        <v>848</v>
      </c>
      <c r="X214" s="12" t="s">
        <v>849</v>
      </c>
      <c r="Y214" s="12" t="s">
        <v>850</v>
      </c>
      <c r="Z214" s="12"/>
      <c r="AA214" s="12"/>
      <c r="AB214" s="12"/>
      <c r="AC214" s="12" t="s">
        <v>44</v>
      </c>
      <c r="AD214" s="12" t="s">
        <v>44</v>
      </c>
      <c r="AE214" s="12" t="s">
        <v>851</v>
      </c>
      <c r="AF214" s="12" t="s">
        <v>852</v>
      </c>
      <c r="AG214" s="12" t="s">
        <v>853</v>
      </c>
      <c r="AH214" s="12" t="s">
        <v>854</v>
      </c>
      <c r="AI214" s="12"/>
      <c r="AJ214" s="12" t="s">
        <v>855</v>
      </c>
      <c r="AK214" s="12"/>
      <c r="AL214" s="12"/>
      <c r="AM214" s="12" t="s">
        <v>53</v>
      </c>
      <c r="AN214" s="12" t="s">
        <v>53</v>
      </c>
    </row>
    <row r="215" spans="1:40" ht="36">
      <c r="A215" s="42">
        <v>49</v>
      </c>
      <c r="B215" s="12">
        <v>17</v>
      </c>
      <c r="C215" s="12">
        <v>30070000</v>
      </c>
      <c r="D215" s="12">
        <v>30095000</v>
      </c>
      <c r="E215" s="17">
        <v>3.28781340629999</v>
      </c>
      <c r="F215" s="17">
        <v>-1.6376596011</v>
      </c>
      <c r="G215" s="12">
        <v>28</v>
      </c>
      <c r="H215" s="12" t="s">
        <v>856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2">
        <v>0</v>
      </c>
      <c r="P215" s="12">
        <v>0</v>
      </c>
      <c r="Q215" s="12">
        <v>3</v>
      </c>
      <c r="R215" s="12">
        <v>19</v>
      </c>
      <c r="S215" s="12">
        <v>111</v>
      </c>
      <c r="T215" s="12">
        <v>1075</v>
      </c>
      <c r="U215" s="12">
        <v>30084501</v>
      </c>
      <c r="V215" s="12">
        <v>30090835</v>
      </c>
      <c r="W215" s="12" t="s">
        <v>857</v>
      </c>
      <c r="X215" s="12" t="e">
        <f>NA()</f>
        <v>#N/A</v>
      </c>
      <c r="Y215" s="12"/>
      <c r="Z215" s="12"/>
      <c r="AA215" s="12"/>
      <c r="AB215" s="12" t="s">
        <v>858</v>
      </c>
      <c r="AC215" s="12" t="s">
        <v>44</v>
      </c>
      <c r="AD215" s="12" t="s">
        <v>44</v>
      </c>
      <c r="AE215" s="12" t="s">
        <v>859</v>
      </c>
      <c r="AF215" s="12" t="s">
        <v>44</v>
      </c>
      <c r="AG215" s="12"/>
      <c r="AH215" s="12" t="s">
        <v>44</v>
      </c>
      <c r="AI215" s="12" t="s">
        <v>860</v>
      </c>
      <c r="AJ215" s="12"/>
      <c r="AK215" s="12"/>
      <c r="AL215" s="12"/>
      <c r="AM215" s="12"/>
      <c r="AN215" s="12"/>
    </row>
    <row r="216" spans="1:40" ht="24">
      <c r="A216" s="1">
        <v>50</v>
      </c>
      <c r="B216" s="12">
        <v>17</v>
      </c>
      <c r="C216" s="12">
        <v>30215000</v>
      </c>
      <c r="D216" s="12">
        <v>30295000</v>
      </c>
      <c r="E216" s="17">
        <v>3.8754466911000001</v>
      </c>
      <c r="F216" s="17">
        <v>0.73418786000000003</v>
      </c>
      <c r="G216" s="12" t="s">
        <v>38</v>
      </c>
      <c r="H216" s="12" t="s">
        <v>861</v>
      </c>
      <c r="I216" s="17">
        <v>484.196124762034</v>
      </c>
      <c r="J216" s="17">
        <v>-0.42418018825988701</v>
      </c>
      <c r="K216" s="17">
        <v>4.5703290151386398</v>
      </c>
      <c r="L216" s="17">
        <v>111.850488831539</v>
      </c>
      <c r="M216" s="17">
        <v>-1.2606878318731499E-3</v>
      </c>
      <c r="N216" s="17">
        <v>1.3549189363854699E-3</v>
      </c>
      <c r="O216" s="12">
        <v>0</v>
      </c>
      <c r="P216" s="12">
        <v>1</v>
      </c>
      <c r="Q216" s="12">
        <v>4</v>
      </c>
      <c r="R216" s="12">
        <v>16</v>
      </c>
      <c r="S216" s="12">
        <v>306</v>
      </c>
      <c r="T216" s="12">
        <v>1794</v>
      </c>
      <c r="U216" s="12">
        <v>30209362</v>
      </c>
      <c r="V216" s="12">
        <v>30216072</v>
      </c>
      <c r="W216" s="12" t="s">
        <v>862</v>
      </c>
      <c r="X216" s="12" t="s">
        <v>863</v>
      </c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</row>
    <row r="217" spans="1:40" ht="24">
      <c r="A217" s="1">
        <v>50</v>
      </c>
      <c r="B217" s="12">
        <v>17</v>
      </c>
      <c r="C217" s="12">
        <v>30215000</v>
      </c>
      <c r="D217" s="12">
        <v>30295000</v>
      </c>
      <c r="E217" s="17">
        <v>3.8754466911000001</v>
      </c>
      <c r="F217" s="17">
        <v>0.73418786000000003</v>
      </c>
      <c r="G217" s="12" t="s">
        <v>38</v>
      </c>
      <c r="H217" s="12" t="s">
        <v>864</v>
      </c>
      <c r="I217" s="17">
        <v>22.279326698070602</v>
      </c>
      <c r="J217" s="17">
        <v>-2.5817465745652699</v>
      </c>
      <c r="K217" s="17">
        <v>4.7850030212821499</v>
      </c>
      <c r="L217" s="17">
        <v>37.684337276081202</v>
      </c>
      <c r="M217" s="17">
        <v>-1.13484237809571</v>
      </c>
      <c r="N217" s="17">
        <v>2.2197802145371401</v>
      </c>
      <c r="O217" s="12">
        <v>0</v>
      </c>
      <c r="P217" s="12">
        <v>13</v>
      </c>
      <c r="Q217" s="12">
        <v>11</v>
      </c>
      <c r="R217" s="12">
        <v>67</v>
      </c>
      <c r="S217" s="12">
        <v>240</v>
      </c>
      <c r="T217" s="12">
        <v>1747</v>
      </c>
      <c r="U217" s="12">
        <v>30219146</v>
      </c>
      <c r="V217" s="12">
        <v>30228489</v>
      </c>
      <c r="W217" s="12" t="s">
        <v>865</v>
      </c>
      <c r="X217" s="12" t="s">
        <v>866</v>
      </c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</row>
    <row r="218" spans="1:40" ht="24">
      <c r="A218" s="1">
        <v>50</v>
      </c>
      <c r="B218" s="12">
        <v>17</v>
      </c>
      <c r="C218" s="12">
        <v>30215000</v>
      </c>
      <c r="D218" s="12">
        <v>30295000</v>
      </c>
      <c r="E218" s="17">
        <v>3.8754466911000001</v>
      </c>
      <c r="F218" s="17">
        <v>0.73418786000000003</v>
      </c>
      <c r="G218" s="12" t="s">
        <v>38</v>
      </c>
      <c r="H218" s="12" t="s">
        <v>867</v>
      </c>
      <c r="I218" s="17">
        <v>1071.0185407250001</v>
      </c>
      <c r="J218" s="17">
        <v>2.6143272301843701E-2</v>
      </c>
      <c r="K218" s="17">
        <v>7.31712955883458E-2</v>
      </c>
      <c r="L218" s="17">
        <v>773.088414761786</v>
      </c>
      <c r="M218" s="17">
        <v>-0.85929457685377297</v>
      </c>
      <c r="N218" s="17">
        <v>2.9215346933012798</v>
      </c>
      <c r="O218" s="12">
        <v>0</v>
      </c>
      <c r="P218" s="12">
        <v>1</v>
      </c>
      <c r="Q218" s="12">
        <v>1</v>
      </c>
      <c r="R218" s="12">
        <v>18</v>
      </c>
      <c r="S218" s="12">
        <v>588</v>
      </c>
      <c r="T218" s="12">
        <v>5065</v>
      </c>
      <c r="U218" s="12">
        <v>30225391</v>
      </c>
      <c r="V218" s="12">
        <v>30266601</v>
      </c>
      <c r="W218" s="12" t="s">
        <v>868</v>
      </c>
      <c r="X218" s="12" t="s">
        <v>869</v>
      </c>
      <c r="Y218" s="12"/>
      <c r="Z218" s="12"/>
      <c r="AA218" s="12"/>
      <c r="AB218" s="12" t="s">
        <v>870</v>
      </c>
      <c r="AC218" s="12" t="s">
        <v>53</v>
      </c>
      <c r="AD218" s="12" t="s">
        <v>44</v>
      </c>
      <c r="AE218" s="12" t="s">
        <v>871</v>
      </c>
      <c r="AF218" s="12" t="s">
        <v>44</v>
      </c>
      <c r="AG218" s="12" t="s">
        <v>872</v>
      </c>
      <c r="AH218" s="12" t="s">
        <v>873</v>
      </c>
      <c r="AI218" s="12" t="s">
        <v>874</v>
      </c>
      <c r="AJ218" s="12" t="s">
        <v>875</v>
      </c>
      <c r="AK218" s="12" t="s">
        <v>876</v>
      </c>
      <c r="AL218" s="12" t="s">
        <v>415</v>
      </c>
      <c r="AM218" s="12"/>
      <c r="AN218" s="12" t="s">
        <v>53</v>
      </c>
    </row>
    <row r="219" spans="1:40" ht="24">
      <c r="A219" s="1">
        <v>50</v>
      </c>
      <c r="B219" s="12">
        <v>17</v>
      </c>
      <c r="C219" s="12">
        <v>30215000</v>
      </c>
      <c r="D219" s="12">
        <v>30295000</v>
      </c>
      <c r="E219" s="17">
        <v>3.8754466911000001</v>
      </c>
      <c r="F219" s="17">
        <v>0.73418786000000003</v>
      </c>
      <c r="G219" s="12" t="s">
        <v>38</v>
      </c>
      <c r="H219" s="12" t="s">
        <v>877</v>
      </c>
      <c r="I219" s="17">
        <v>429.57901198673301</v>
      </c>
      <c r="J219" s="17">
        <v>0.337959596133736</v>
      </c>
      <c r="K219" s="17">
        <v>2.0830112553154598</v>
      </c>
      <c r="L219" s="17">
        <v>213.746943617711</v>
      </c>
      <c r="M219" s="17">
        <v>-0.39805683741871201</v>
      </c>
      <c r="N219" s="17">
        <v>1.0473642378883801</v>
      </c>
      <c r="O219" s="12">
        <v>0</v>
      </c>
      <c r="P219" s="12">
        <v>1</v>
      </c>
      <c r="Q219" s="12">
        <v>6</v>
      </c>
      <c r="R219" s="12">
        <v>11</v>
      </c>
      <c r="S219" s="12">
        <v>254</v>
      </c>
      <c r="T219" s="12">
        <v>2425</v>
      </c>
      <c r="U219" s="12">
        <v>30272507</v>
      </c>
      <c r="V219" s="12">
        <v>30288434</v>
      </c>
      <c r="W219" s="12" t="s">
        <v>878</v>
      </c>
      <c r="X219" s="12" t="s">
        <v>879</v>
      </c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</row>
    <row r="220" spans="1:40" ht="13">
      <c r="A220" s="43">
        <v>51</v>
      </c>
      <c r="B220" s="12">
        <v>17</v>
      </c>
      <c r="C220" s="12">
        <v>31115000</v>
      </c>
      <c r="D220" s="12">
        <v>31215000</v>
      </c>
      <c r="E220" s="17">
        <v>3.7641486864</v>
      </c>
      <c r="F220" s="17">
        <v>0.63611711329999998</v>
      </c>
      <c r="G220" s="12" t="s">
        <v>38</v>
      </c>
      <c r="H220" s="12" t="s">
        <v>880</v>
      </c>
      <c r="I220" s="17">
        <v>0</v>
      </c>
      <c r="J220" s="17">
        <v>0</v>
      </c>
      <c r="K220" s="17">
        <v>0</v>
      </c>
      <c r="L220" s="17">
        <v>0</v>
      </c>
      <c r="M220" s="17">
        <v>0</v>
      </c>
      <c r="N220" s="17">
        <v>0</v>
      </c>
      <c r="O220" s="12">
        <v>0</v>
      </c>
      <c r="P220" s="12">
        <v>0</v>
      </c>
      <c r="Q220" s="12">
        <v>0</v>
      </c>
      <c r="R220" s="12">
        <v>7</v>
      </c>
      <c r="S220" s="12">
        <v>216</v>
      </c>
      <c r="T220" s="12">
        <v>3181</v>
      </c>
      <c r="U220" s="12">
        <v>31092148</v>
      </c>
      <c r="V220" s="12">
        <v>31142091</v>
      </c>
      <c r="W220" s="12" t="s">
        <v>881</v>
      </c>
      <c r="X220" s="12" t="e">
        <f>NA()</f>
        <v>#N/A</v>
      </c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</row>
    <row r="221" spans="1:40" ht="13">
      <c r="A221" s="43">
        <v>51</v>
      </c>
      <c r="B221" s="12">
        <v>17</v>
      </c>
      <c r="C221" s="12">
        <v>31115000</v>
      </c>
      <c r="D221" s="12">
        <v>31215000</v>
      </c>
      <c r="E221" s="17">
        <v>3.7641486864</v>
      </c>
      <c r="F221" s="17">
        <v>0.63611711329999998</v>
      </c>
      <c r="G221" s="12" t="s">
        <v>38</v>
      </c>
      <c r="H221" s="12" t="s">
        <v>882</v>
      </c>
      <c r="I221" s="17">
        <v>0</v>
      </c>
      <c r="J221" s="17">
        <v>0</v>
      </c>
      <c r="K221" s="17">
        <v>0</v>
      </c>
      <c r="L221" s="17">
        <v>0</v>
      </c>
      <c r="M221" s="17">
        <v>0</v>
      </c>
      <c r="N221" s="17">
        <v>0</v>
      </c>
      <c r="O221" s="12">
        <v>1</v>
      </c>
      <c r="P221" s="12">
        <v>2</v>
      </c>
      <c r="Q221" s="12">
        <v>0</v>
      </c>
      <c r="R221" s="12">
        <v>7</v>
      </c>
      <c r="S221" s="12">
        <v>57</v>
      </c>
      <c r="T221" s="12">
        <v>557</v>
      </c>
      <c r="U221" s="12">
        <v>31140256</v>
      </c>
      <c r="V221" s="12">
        <v>31143891</v>
      </c>
      <c r="W221" s="12" t="e">
        <f t="shared" ref="W221:X221" si="28">NA()</f>
        <v>#N/A</v>
      </c>
      <c r="X221" s="12" t="e">
        <f t="shared" si="28"/>
        <v>#N/A</v>
      </c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</row>
    <row r="222" spans="1:40" ht="24">
      <c r="A222" s="43">
        <v>51</v>
      </c>
      <c r="B222" s="12">
        <v>17</v>
      </c>
      <c r="C222" s="12">
        <v>31115000</v>
      </c>
      <c r="D222" s="12">
        <v>31215000</v>
      </c>
      <c r="E222" s="17">
        <v>3.7641486864</v>
      </c>
      <c r="F222" s="17">
        <v>0.63611711329999998</v>
      </c>
      <c r="G222" s="12" t="s">
        <v>38</v>
      </c>
      <c r="H222" s="12" t="s">
        <v>883</v>
      </c>
      <c r="I222" s="17">
        <v>7209.8070547877196</v>
      </c>
      <c r="J222" s="17">
        <v>-1.5648383985959</v>
      </c>
      <c r="K222" s="17">
        <v>13.126829158192299</v>
      </c>
      <c r="L222" s="17">
        <v>495.44297001970102</v>
      </c>
      <c r="M222" s="17">
        <v>1.19453288474011</v>
      </c>
      <c r="N222" s="17">
        <v>1.0477314910925899</v>
      </c>
      <c r="O222" s="12">
        <v>0</v>
      </c>
      <c r="P222" s="12">
        <v>0</v>
      </c>
      <c r="Q222" s="12">
        <v>0</v>
      </c>
      <c r="R222" s="12">
        <v>7</v>
      </c>
      <c r="S222" s="12">
        <v>41</v>
      </c>
      <c r="T222" s="12">
        <v>615</v>
      </c>
      <c r="U222" s="12">
        <v>31193554</v>
      </c>
      <c r="V222" s="12">
        <v>31197083</v>
      </c>
      <c r="W222" s="12" t="s">
        <v>884</v>
      </c>
      <c r="X222" s="12" t="s">
        <v>885</v>
      </c>
      <c r="Y222" s="12"/>
      <c r="Z222" s="12" t="s">
        <v>886</v>
      </c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</row>
    <row r="223" spans="1:40" ht="13">
      <c r="A223" s="30">
        <v>52</v>
      </c>
      <c r="B223" s="12">
        <v>18</v>
      </c>
      <c r="C223" s="12">
        <v>28005000</v>
      </c>
      <c r="D223" s="12">
        <v>28025000</v>
      </c>
      <c r="E223" s="17">
        <v>5.2168140748000003</v>
      </c>
      <c r="F223" s="17">
        <v>-0.49981910939999902</v>
      </c>
      <c r="G223" s="12" t="s">
        <v>38</v>
      </c>
      <c r="H223" s="12" t="e">
        <f>NA()</f>
        <v>#N/A</v>
      </c>
      <c r="I223" s="17">
        <v>0</v>
      </c>
      <c r="J223" s="17">
        <v>0</v>
      </c>
      <c r="K223" s="17">
        <v>0</v>
      </c>
      <c r="L223" s="17">
        <v>0</v>
      </c>
      <c r="M223" s="17">
        <v>0</v>
      </c>
      <c r="N223" s="17">
        <v>0</v>
      </c>
      <c r="O223" s="12">
        <v>0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>
        <v>1130633</v>
      </c>
      <c r="V223" s="12">
        <v>1153561</v>
      </c>
      <c r="W223" s="12" t="e">
        <f t="shared" ref="W223:X223" si="29">NA()</f>
        <v>#N/A</v>
      </c>
      <c r="X223" s="12" t="e">
        <f t="shared" si="29"/>
        <v>#N/A</v>
      </c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</row>
    <row r="224" spans="1:40" ht="24">
      <c r="A224" s="44">
        <v>53</v>
      </c>
      <c r="B224" s="12">
        <v>18</v>
      </c>
      <c r="C224" s="12">
        <v>28960000</v>
      </c>
      <c r="D224" s="12">
        <v>29010000</v>
      </c>
      <c r="E224" s="17">
        <v>6.2507663471999999</v>
      </c>
      <c r="F224" s="17">
        <v>-0.57616919339999995</v>
      </c>
      <c r="G224" s="12" t="s">
        <v>38</v>
      </c>
      <c r="H224" s="12" t="s">
        <v>887</v>
      </c>
      <c r="I224" s="17">
        <v>146.482750303595</v>
      </c>
      <c r="J224" s="17">
        <v>0.293711762525172</v>
      </c>
      <c r="K224" s="17">
        <v>1.0690938662109</v>
      </c>
      <c r="L224" s="17">
        <v>31.382152638817299</v>
      </c>
      <c r="M224" s="17">
        <v>-0.109286164962941</v>
      </c>
      <c r="N224" s="17">
        <v>0.106225675294693</v>
      </c>
      <c r="O224" s="12">
        <v>0</v>
      </c>
      <c r="P224" s="12">
        <v>1</v>
      </c>
      <c r="Q224" s="12">
        <v>3</v>
      </c>
      <c r="R224" s="12">
        <v>8</v>
      </c>
      <c r="S224" s="12">
        <v>189</v>
      </c>
      <c r="T224" s="12">
        <v>860</v>
      </c>
      <c r="U224" s="12">
        <v>28956653</v>
      </c>
      <c r="V224" s="12">
        <v>28969617</v>
      </c>
      <c r="W224" s="12" t="s">
        <v>888</v>
      </c>
      <c r="X224" s="12" t="s">
        <v>889</v>
      </c>
      <c r="Y224" s="12"/>
      <c r="Z224" s="12"/>
      <c r="AA224" s="12" t="s">
        <v>890</v>
      </c>
      <c r="AB224" s="12" t="s">
        <v>891</v>
      </c>
      <c r="AC224" s="12" t="s">
        <v>44</v>
      </c>
      <c r="AD224" s="12" t="s">
        <v>44</v>
      </c>
      <c r="AE224" s="12" t="s">
        <v>892</v>
      </c>
      <c r="AF224" s="12" t="s">
        <v>44</v>
      </c>
      <c r="AG224" s="12" t="s">
        <v>893</v>
      </c>
      <c r="AH224" s="12" t="s">
        <v>894</v>
      </c>
      <c r="AI224" s="12"/>
      <c r="AJ224" s="12"/>
      <c r="AK224" s="12"/>
      <c r="AL224" s="12"/>
      <c r="AM224" s="12" t="s">
        <v>53</v>
      </c>
      <c r="AN224" s="12" t="s">
        <v>53</v>
      </c>
    </row>
    <row r="225" spans="1:40" ht="60">
      <c r="A225" s="44">
        <v>53</v>
      </c>
      <c r="B225" s="12">
        <v>18</v>
      </c>
      <c r="C225" s="12">
        <v>28960000</v>
      </c>
      <c r="D225" s="12">
        <v>29010000</v>
      </c>
      <c r="E225" s="17">
        <v>6.2507663471999999</v>
      </c>
      <c r="F225" s="17">
        <v>-0.57616919339999995</v>
      </c>
      <c r="G225" s="12" t="s">
        <v>38</v>
      </c>
      <c r="H225" s="12" t="s">
        <v>895</v>
      </c>
      <c r="I225" s="17">
        <v>589.11386656681395</v>
      </c>
      <c r="J225" s="17">
        <v>-3.5746276910607298E-2</v>
      </c>
      <c r="K225" s="17">
        <v>8.5955299285661493E-2</v>
      </c>
      <c r="L225" s="17">
        <v>235.524141363571</v>
      </c>
      <c r="M225" s="17">
        <v>0.196640544638231</v>
      </c>
      <c r="N225" s="17">
        <v>0.25683602303867697</v>
      </c>
      <c r="O225" s="12">
        <v>2</v>
      </c>
      <c r="P225" s="12">
        <v>5</v>
      </c>
      <c r="Q225" s="12">
        <v>1</v>
      </c>
      <c r="R225" s="12">
        <v>9</v>
      </c>
      <c r="S225" s="12">
        <v>149</v>
      </c>
      <c r="T225" s="12">
        <v>1143</v>
      </c>
      <c r="U225" s="12">
        <v>28970409</v>
      </c>
      <c r="V225" s="12">
        <v>28998932</v>
      </c>
      <c r="W225" s="12" t="s">
        <v>896</v>
      </c>
      <c r="X225" s="12" t="s">
        <v>897</v>
      </c>
      <c r="Y225" s="12"/>
      <c r="Z225" s="12"/>
      <c r="AA225" s="12" t="s">
        <v>898</v>
      </c>
      <c r="AB225" s="12" t="s">
        <v>899</v>
      </c>
      <c r="AC225" s="12" t="s">
        <v>44</v>
      </c>
      <c r="AD225" s="12" t="s">
        <v>44</v>
      </c>
      <c r="AE225" s="12" t="s">
        <v>900</v>
      </c>
      <c r="AF225" s="12" t="s">
        <v>901</v>
      </c>
      <c r="AG225" s="12" t="s">
        <v>44</v>
      </c>
      <c r="AH225" s="12" t="s">
        <v>902</v>
      </c>
      <c r="AI225" s="12" t="s">
        <v>903</v>
      </c>
      <c r="AJ225" s="12" t="s">
        <v>44</v>
      </c>
      <c r="AK225" s="12" t="s">
        <v>904</v>
      </c>
      <c r="AL225" s="12"/>
      <c r="AM225" s="12" t="s">
        <v>902</v>
      </c>
      <c r="AN225" s="12"/>
    </row>
    <row r="226" spans="1:40" ht="24">
      <c r="A226" s="44">
        <v>53</v>
      </c>
      <c r="B226" s="12">
        <v>18</v>
      </c>
      <c r="C226" s="12">
        <v>28960000</v>
      </c>
      <c r="D226" s="12">
        <v>29010000</v>
      </c>
      <c r="E226" s="17">
        <v>6.2507663471999999</v>
      </c>
      <c r="F226" s="17">
        <v>-0.57616919339999995</v>
      </c>
      <c r="G226" s="12" t="s">
        <v>38</v>
      </c>
      <c r="H226" s="12" t="s">
        <v>905</v>
      </c>
      <c r="I226" s="17">
        <v>36.649349836607598</v>
      </c>
      <c r="J226" s="17">
        <v>-0.35826600865356201</v>
      </c>
      <c r="K226" s="17">
        <v>0.77269006498041504</v>
      </c>
      <c r="L226" s="17">
        <v>11.244954988976399</v>
      </c>
      <c r="M226" s="17">
        <v>-1.47452117288505</v>
      </c>
      <c r="N226" s="17">
        <v>2.4940889584616399</v>
      </c>
      <c r="O226" s="12">
        <v>0</v>
      </c>
      <c r="P226" s="12">
        <v>0</v>
      </c>
      <c r="Q226" s="12">
        <v>7</v>
      </c>
      <c r="R226" s="12">
        <v>17</v>
      </c>
      <c r="S226" s="12">
        <v>176</v>
      </c>
      <c r="T226" s="12">
        <v>858</v>
      </c>
      <c r="U226" s="12">
        <v>29004795</v>
      </c>
      <c r="V226" s="12">
        <v>29013504</v>
      </c>
      <c r="W226" s="12" t="s">
        <v>906</v>
      </c>
      <c r="X226" s="12" t="s">
        <v>907</v>
      </c>
      <c r="Y226" s="12"/>
      <c r="Z226" s="12"/>
      <c r="AA226" s="12" t="s">
        <v>908</v>
      </c>
      <c r="AB226" s="12" t="s">
        <v>909</v>
      </c>
      <c r="AC226" s="12" t="s">
        <v>43</v>
      </c>
      <c r="AD226" s="12" t="s">
        <v>44</v>
      </c>
      <c r="AE226" s="12" t="s">
        <v>910</v>
      </c>
      <c r="AF226" s="12" t="s">
        <v>44</v>
      </c>
      <c r="AG226" s="12" t="s">
        <v>911</v>
      </c>
      <c r="AH226" s="12" t="s">
        <v>912</v>
      </c>
      <c r="AI226" s="12" t="s">
        <v>913</v>
      </c>
      <c r="AJ226" s="12"/>
      <c r="AK226" s="12" t="s">
        <v>44</v>
      </c>
      <c r="AL226" s="12"/>
      <c r="AM226" s="12"/>
      <c r="AN226" s="12"/>
    </row>
    <row r="227" spans="1:40" ht="24">
      <c r="A227" s="19">
        <v>54</v>
      </c>
      <c r="B227" s="12">
        <v>18</v>
      </c>
      <c r="C227" s="12">
        <v>29570000</v>
      </c>
      <c r="D227" s="12">
        <v>29675000</v>
      </c>
      <c r="E227" s="17">
        <v>5.6479909528999999</v>
      </c>
      <c r="F227" s="17">
        <v>-0.55751456600000004</v>
      </c>
      <c r="G227" s="12" t="s">
        <v>38</v>
      </c>
      <c r="H227" s="12" t="s">
        <v>914</v>
      </c>
      <c r="I227" s="17">
        <v>53.686582067018897</v>
      </c>
      <c r="J227" s="17">
        <v>0.17863773822840501</v>
      </c>
      <c r="K227" s="17">
        <v>0.36793423750922799</v>
      </c>
      <c r="L227" s="17">
        <v>8.1647857561284702</v>
      </c>
      <c r="M227" s="17">
        <v>-0.57082677743064203</v>
      </c>
      <c r="N227" s="17">
        <v>0.59191457121649405</v>
      </c>
      <c r="O227" s="12">
        <v>0</v>
      </c>
      <c r="P227" s="12">
        <v>0</v>
      </c>
      <c r="Q227" s="12">
        <v>2</v>
      </c>
      <c r="R227" s="12">
        <v>27</v>
      </c>
      <c r="S227" s="12">
        <v>382</v>
      </c>
      <c r="T227" s="12">
        <v>5914</v>
      </c>
      <c r="U227" s="12">
        <v>29568949</v>
      </c>
      <c r="V227" s="12">
        <v>29608567</v>
      </c>
      <c r="W227" s="12" t="s">
        <v>915</v>
      </c>
      <c r="X227" s="12" t="s">
        <v>916</v>
      </c>
      <c r="Y227" s="12"/>
      <c r="Z227" s="12"/>
      <c r="AA227" s="12" t="s">
        <v>917</v>
      </c>
      <c r="AB227" s="12" t="s">
        <v>918</v>
      </c>
      <c r="AC227" s="12" t="s">
        <v>44</v>
      </c>
      <c r="AD227" s="12" t="s">
        <v>44</v>
      </c>
      <c r="AE227" s="12" t="s">
        <v>919</v>
      </c>
      <c r="AF227" s="12" t="s">
        <v>44</v>
      </c>
      <c r="AG227" s="12" t="s">
        <v>920</v>
      </c>
      <c r="AH227" s="12" t="s">
        <v>921</v>
      </c>
      <c r="AI227" s="12" t="s">
        <v>922</v>
      </c>
      <c r="AJ227" s="12" t="s">
        <v>923</v>
      </c>
      <c r="AK227" s="12"/>
      <c r="AL227" s="12"/>
      <c r="AM227" s="12"/>
      <c r="AN227" s="12"/>
    </row>
    <row r="228" spans="1:40" ht="13">
      <c r="A228" s="19">
        <v>54</v>
      </c>
      <c r="B228" s="12">
        <v>18</v>
      </c>
      <c r="C228" s="12">
        <v>29570000</v>
      </c>
      <c r="D228" s="12">
        <v>29675000</v>
      </c>
      <c r="E228" s="17">
        <v>5.6479909528999999</v>
      </c>
      <c r="F228" s="17">
        <v>-0.55751456600000004</v>
      </c>
      <c r="G228" s="12" t="s">
        <v>38</v>
      </c>
      <c r="H228" s="12" t="s">
        <v>924</v>
      </c>
      <c r="I228" s="17">
        <v>230.19491831071801</v>
      </c>
      <c r="J228" s="17">
        <v>0.45281070067764201</v>
      </c>
      <c r="K228" s="17">
        <v>1.54823046761169</v>
      </c>
      <c r="L228" s="17">
        <v>98.708492365252795</v>
      </c>
      <c r="M228" s="17">
        <v>1.0819734212041801</v>
      </c>
      <c r="N228" s="17">
        <v>4.0522184408551398</v>
      </c>
      <c r="O228" s="12">
        <v>0</v>
      </c>
      <c r="P228" s="12">
        <v>0</v>
      </c>
      <c r="Q228" s="12">
        <v>0</v>
      </c>
      <c r="R228" s="12">
        <v>4</v>
      </c>
      <c r="S228" s="12">
        <v>2</v>
      </c>
      <c r="T228" s="12">
        <v>1627</v>
      </c>
      <c r="U228" s="12">
        <v>29618413</v>
      </c>
      <c r="V228" s="12">
        <v>29624882</v>
      </c>
      <c r="W228" s="12" t="s">
        <v>925</v>
      </c>
      <c r="X228" s="12" t="s">
        <v>926</v>
      </c>
      <c r="Y228" s="12"/>
      <c r="Z228" s="12"/>
      <c r="AA228" s="12"/>
      <c r="AB228" s="12"/>
      <c r="AC228" s="12"/>
      <c r="AD228" s="12"/>
      <c r="AE228" s="12"/>
      <c r="AF228" s="12"/>
      <c r="AG228" s="12" t="s">
        <v>927</v>
      </c>
      <c r="AH228" s="12"/>
      <c r="AI228" s="12"/>
      <c r="AJ228" s="12"/>
      <c r="AK228" s="12"/>
      <c r="AL228" s="12"/>
      <c r="AM228" s="12"/>
      <c r="AN228" s="12"/>
    </row>
    <row r="229" spans="1:40" ht="36">
      <c r="A229" s="19">
        <v>54</v>
      </c>
      <c r="B229" s="12">
        <v>18</v>
      </c>
      <c r="C229" s="12">
        <v>29570000</v>
      </c>
      <c r="D229" s="12">
        <v>29675000</v>
      </c>
      <c r="E229" s="17">
        <v>5.6479909528999999</v>
      </c>
      <c r="F229" s="17">
        <v>-0.55751456600000004</v>
      </c>
      <c r="G229" s="12" t="s">
        <v>38</v>
      </c>
      <c r="H229" s="12" t="s">
        <v>928</v>
      </c>
      <c r="I229" s="17">
        <v>470.17348935094401</v>
      </c>
      <c r="J229" s="17">
        <v>0.75152145405543003</v>
      </c>
      <c r="K229" s="17">
        <v>4.4385911919469203</v>
      </c>
      <c r="L229" s="17">
        <v>59.857113642522997</v>
      </c>
      <c r="M229" s="17">
        <v>1.0454374057175699</v>
      </c>
      <c r="N229" s="17">
        <v>2.8593115897141699</v>
      </c>
      <c r="O229" s="12">
        <v>0</v>
      </c>
      <c r="P229" s="12">
        <v>0</v>
      </c>
      <c r="Q229" s="12">
        <v>0</v>
      </c>
      <c r="R229" s="12">
        <v>20</v>
      </c>
      <c r="S229" s="12">
        <v>112</v>
      </c>
      <c r="T229" s="12">
        <v>4493</v>
      </c>
      <c r="U229" s="12">
        <v>29631883</v>
      </c>
      <c r="V229" s="12">
        <v>29678467</v>
      </c>
      <c r="W229" s="12" t="s">
        <v>929</v>
      </c>
      <c r="X229" s="12" t="s">
        <v>930</v>
      </c>
      <c r="Y229" s="12"/>
      <c r="Z229" s="12"/>
      <c r="AA229" s="12" t="s">
        <v>931</v>
      </c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</row>
    <row r="230" spans="1:40" ht="24">
      <c r="A230" s="23">
        <v>55</v>
      </c>
      <c r="B230" s="12">
        <v>20</v>
      </c>
      <c r="C230" s="12">
        <v>10755000</v>
      </c>
      <c r="D230" s="12">
        <v>10990000</v>
      </c>
      <c r="E230" s="17">
        <v>3.5775802811999999</v>
      </c>
      <c r="F230" s="17">
        <v>-0.54945301310000005</v>
      </c>
      <c r="G230" s="12" t="s">
        <v>38</v>
      </c>
      <c r="H230" s="12" t="s">
        <v>932</v>
      </c>
      <c r="I230" s="17">
        <v>387.26978991913501</v>
      </c>
      <c r="J230" s="17">
        <v>-0.55167392879543797</v>
      </c>
      <c r="K230" s="17">
        <v>3.7809359538437599</v>
      </c>
      <c r="L230" s="17">
        <v>119.669732512846</v>
      </c>
      <c r="M230" s="17">
        <v>-0.45235736751799299</v>
      </c>
      <c r="N230" s="17">
        <v>0.72856165853454102</v>
      </c>
      <c r="O230" s="12">
        <v>0</v>
      </c>
      <c r="P230" s="12">
        <v>2</v>
      </c>
      <c r="Q230" s="12">
        <v>3</v>
      </c>
      <c r="R230" s="12">
        <v>44</v>
      </c>
      <c r="S230" s="12">
        <v>178</v>
      </c>
      <c r="T230" s="12">
        <v>1312</v>
      </c>
      <c r="U230" s="12">
        <v>10728324</v>
      </c>
      <c r="V230" s="12">
        <v>10777283</v>
      </c>
      <c r="W230" s="12" t="s">
        <v>933</v>
      </c>
      <c r="X230" s="12" t="s">
        <v>934</v>
      </c>
      <c r="Y230" s="12"/>
      <c r="Z230" s="12"/>
      <c r="AA230" s="12" t="s">
        <v>935</v>
      </c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</row>
    <row r="231" spans="1:40" ht="60">
      <c r="A231" s="23">
        <v>55</v>
      </c>
      <c r="B231" s="12">
        <v>20</v>
      </c>
      <c r="C231" s="12">
        <v>10755000</v>
      </c>
      <c r="D231" s="12">
        <v>10990000</v>
      </c>
      <c r="E231" s="17">
        <v>3.5775802811999999</v>
      </c>
      <c r="F231" s="17">
        <v>-0.54945301310000005</v>
      </c>
      <c r="G231" s="12" t="s">
        <v>38</v>
      </c>
      <c r="H231" s="12" t="s">
        <v>936</v>
      </c>
      <c r="I231" s="17">
        <v>1309.75047340385</v>
      </c>
      <c r="J231" s="17">
        <v>-0.331427932252433</v>
      </c>
      <c r="K231" s="17">
        <v>1.9548570488644099</v>
      </c>
      <c r="L231" s="17">
        <v>262.37017729780598</v>
      </c>
      <c r="M231" s="17">
        <v>-1.1175771249145299E-2</v>
      </c>
      <c r="N231" s="17">
        <v>1.09286220077919E-2</v>
      </c>
      <c r="O231" s="12">
        <v>0</v>
      </c>
      <c r="P231" s="12">
        <v>0</v>
      </c>
      <c r="Q231" s="12">
        <v>1</v>
      </c>
      <c r="R231" s="12">
        <v>13</v>
      </c>
      <c r="S231" s="12">
        <v>268</v>
      </c>
      <c r="T231" s="12">
        <v>1069</v>
      </c>
      <c r="U231" s="12">
        <v>10780041</v>
      </c>
      <c r="V231" s="12">
        <v>10819305</v>
      </c>
      <c r="W231" s="12" t="s">
        <v>937</v>
      </c>
      <c r="X231" s="12" t="s">
        <v>938</v>
      </c>
      <c r="Y231" s="12"/>
      <c r="Z231" s="12"/>
      <c r="AA231" s="12"/>
      <c r="AB231" s="12" t="s">
        <v>939</v>
      </c>
      <c r="AC231" s="12" t="s">
        <v>940</v>
      </c>
      <c r="AD231" s="12" t="s">
        <v>44</v>
      </c>
      <c r="AE231" s="12" t="s">
        <v>941</v>
      </c>
      <c r="AF231" s="12" t="s">
        <v>942</v>
      </c>
      <c r="AG231" s="12" t="s">
        <v>943</v>
      </c>
      <c r="AH231" s="12" t="s">
        <v>944</v>
      </c>
      <c r="AI231" s="12" t="s">
        <v>583</v>
      </c>
      <c r="AJ231" s="12" t="s">
        <v>945</v>
      </c>
      <c r="AK231" s="12" t="s">
        <v>44</v>
      </c>
      <c r="AL231" s="12"/>
      <c r="AM231" s="12" t="s">
        <v>53</v>
      </c>
      <c r="AN231" s="12" t="s">
        <v>53</v>
      </c>
    </row>
    <row r="232" spans="1:40" ht="24">
      <c r="A232" s="23">
        <v>55</v>
      </c>
      <c r="B232" s="12">
        <v>20</v>
      </c>
      <c r="C232" s="12">
        <v>10755000</v>
      </c>
      <c r="D232" s="12">
        <v>10990000</v>
      </c>
      <c r="E232" s="17">
        <v>3.5775802811999999</v>
      </c>
      <c r="F232" s="17">
        <v>-0.54945301310000005</v>
      </c>
      <c r="G232" s="12" t="s">
        <v>38</v>
      </c>
      <c r="H232" s="12" t="s">
        <v>946</v>
      </c>
      <c r="I232" s="17">
        <v>5.9279659866419001</v>
      </c>
      <c r="J232" s="17">
        <v>-0.861916970537844</v>
      </c>
      <c r="K232" s="17">
        <v>1.15540950702767</v>
      </c>
      <c r="L232" s="17">
        <v>6.8811125935802897</v>
      </c>
      <c r="M232" s="17">
        <v>2.4595832310469301E-2</v>
      </c>
      <c r="N232" s="17">
        <v>1.42551090761436E-2</v>
      </c>
      <c r="O232" s="12">
        <v>0</v>
      </c>
      <c r="P232" s="12">
        <v>0</v>
      </c>
      <c r="Q232" s="12">
        <v>5</v>
      </c>
      <c r="R232" s="12">
        <v>21</v>
      </c>
      <c r="S232" s="12">
        <v>260</v>
      </c>
      <c r="T232" s="12">
        <v>1114</v>
      </c>
      <c r="U232" s="12">
        <v>10820922</v>
      </c>
      <c r="V232" s="12">
        <v>10863434</v>
      </c>
      <c r="W232" s="12" t="s">
        <v>947</v>
      </c>
      <c r="X232" s="12" t="s">
        <v>948</v>
      </c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</row>
    <row r="233" spans="1:40" ht="24">
      <c r="A233" s="23">
        <v>55</v>
      </c>
      <c r="B233" s="12">
        <v>20</v>
      </c>
      <c r="C233" s="12">
        <v>10755000</v>
      </c>
      <c r="D233" s="12">
        <v>10990000</v>
      </c>
      <c r="E233" s="17">
        <v>3.5775802811999999</v>
      </c>
      <c r="F233" s="17">
        <v>-0.54945301310000005</v>
      </c>
      <c r="G233" s="12" t="s">
        <v>38</v>
      </c>
      <c r="H233" s="12" t="s">
        <v>949</v>
      </c>
      <c r="I233" s="17">
        <v>4.7175828501779504</v>
      </c>
      <c r="J233" s="17">
        <v>-0.57003779224497697</v>
      </c>
      <c r="K233" s="17">
        <v>0.73584708684004396</v>
      </c>
      <c r="L233" s="17">
        <v>3.71769350980408</v>
      </c>
      <c r="M233" s="17">
        <v>3.9465571835033103E-2</v>
      </c>
      <c r="N233" s="17">
        <v>2.04989603973263E-2</v>
      </c>
      <c r="O233" s="12">
        <v>0</v>
      </c>
      <c r="P233" s="12">
        <v>2</v>
      </c>
      <c r="Q233" s="12">
        <v>2</v>
      </c>
      <c r="R233" s="12">
        <v>4</v>
      </c>
      <c r="S233" s="12">
        <v>457</v>
      </c>
      <c r="T233" s="12">
        <v>2642</v>
      </c>
      <c r="U233" s="12">
        <v>10862295</v>
      </c>
      <c r="V233" s="12">
        <v>10887926</v>
      </c>
      <c r="W233" s="12" t="s">
        <v>950</v>
      </c>
      <c r="X233" s="12" t="s">
        <v>951</v>
      </c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</row>
    <row r="234" spans="1:40" ht="13">
      <c r="A234" s="23">
        <v>55</v>
      </c>
      <c r="B234" s="12">
        <v>20</v>
      </c>
      <c r="C234" s="12">
        <v>10755000</v>
      </c>
      <c r="D234" s="12">
        <v>10990000</v>
      </c>
      <c r="E234" s="17">
        <v>3.5775802811999999</v>
      </c>
      <c r="F234" s="17">
        <v>-0.54945301310000005</v>
      </c>
      <c r="G234" s="12" t="s">
        <v>38</v>
      </c>
      <c r="H234" s="12" t="s">
        <v>952</v>
      </c>
      <c r="I234" s="17">
        <v>0.91208359516200199</v>
      </c>
      <c r="J234" s="17">
        <v>5.8751298861821802E-2</v>
      </c>
      <c r="K234" s="17">
        <v>4.7597019881840098E-2</v>
      </c>
      <c r="L234" s="17">
        <v>0</v>
      </c>
      <c r="M234" s="17">
        <v>0</v>
      </c>
      <c r="N234" s="17">
        <v>0</v>
      </c>
      <c r="O234" s="12">
        <v>0</v>
      </c>
      <c r="P234" s="12">
        <v>11</v>
      </c>
      <c r="Q234" s="12">
        <v>2</v>
      </c>
      <c r="R234" s="12">
        <v>73</v>
      </c>
      <c r="S234" s="12">
        <v>47</v>
      </c>
      <c r="T234" s="12">
        <v>731</v>
      </c>
      <c r="U234" s="12">
        <v>10876626</v>
      </c>
      <c r="V234" s="12">
        <v>10877765</v>
      </c>
      <c r="W234" s="12" t="e">
        <f t="shared" ref="W234:X234" si="30">NA()</f>
        <v>#N/A</v>
      </c>
      <c r="X234" s="12" t="e">
        <f t="shared" si="30"/>
        <v>#N/A</v>
      </c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</row>
    <row r="235" spans="1:40" ht="13">
      <c r="A235" s="23">
        <v>55</v>
      </c>
      <c r="B235" s="12">
        <v>20</v>
      </c>
      <c r="C235" s="12">
        <v>10755000</v>
      </c>
      <c r="D235" s="12">
        <v>10990000</v>
      </c>
      <c r="E235" s="17">
        <v>3.5775802811999999</v>
      </c>
      <c r="F235" s="17">
        <v>-0.54945301310000005</v>
      </c>
      <c r="G235" s="12" t="s">
        <v>38</v>
      </c>
      <c r="H235" s="55" t="s">
        <v>953</v>
      </c>
      <c r="I235" s="51">
        <v>0</v>
      </c>
      <c r="J235" s="51">
        <v>0</v>
      </c>
      <c r="K235" s="51">
        <v>0</v>
      </c>
      <c r="L235" s="51">
        <v>0</v>
      </c>
      <c r="M235" s="51">
        <v>0</v>
      </c>
      <c r="N235" s="51">
        <v>0</v>
      </c>
      <c r="O235" s="49">
        <v>0</v>
      </c>
      <c r="P235" s="49">
        <v>0</v>
      </c>
      <c r="Q235" s="49">
        <v>0</v>
      </c>
      <c r="R235" s="49">
        <v>1</v>
      </c>
      <c r="S235" s="49">
        <v>224</v>
      </c>
      <c r="T235" s="49">
        <v>1370</v>
      </c>
      <c r="U235" s="49">
        <v>10985219</v>
      </c>
      <c r="V235" s="49">
        <v>11020978</v>
      </c>
      <c r="W235" s="49" t="s">
        <v>954</v>
      </c>
      <c r="X235" s="49" t="e">
        <f>NA()</f>
        <v>#N/A</v>
      </c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</row>
    <row r="236" spans="1:40" ht="13">
      <c r="A236" s="39">
        <v>56</v>
      </c>
      <c r="B236" s="12">
        <v>20</v>
      </c>
      <c r="C236" s="12">
        <v>11000000</v>
      </c>
      <c r="D236" s="12">
        <v>11030000</v>
      </c>
      <c r="E236" s="17">
        <v>3.5233518682999998</v>
      </c>
      <c r="F236" s="17">
        <v>-0.49367921119999902</v>
      </c>
      <c r="G236" s="12" t="s">
        <v>38</v>
      </c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</row>
    <row r="237" spans="1:40" ht="24">
      <c r="A237" s="20">
        <v>57</v>
      </c>
      <c r="B237" s="12">
        <v>20</v>
      </c>
      <c r="C237" s="12">
        <v>12745000</v>
      </c>
      <c r="D237" s="12">
        <v>12800000</v>
      </c>
      <c r="E237" s="17">
        <v>3.5579336282999998</v>
      </c>
      <c r="F237" s="17">
        <v>-0.51173057529999999</v>
      </c>
      <c r="G237" s="12" t="s">
        <v>38</v>
      </c>
      <c r="H237" s="12" t="s">
        <v>955</v>
      </c>
      <c r="I237" s="17">
        <v>107.721145345523</v>
      </c>
      <c r="J237" s="17">
        <v>0.32479985075921503</v>
      </c>
      <c r="K237" s="17">
        <v>1.28334945564088</v>
      </c>
      <c r="L237" s="17">
        <v>57.866597805355298</v>
      </c>
      <c r="M237" s="17">
        <v>0.153288880169031</v>
      </c>
      <c r="N237" s="17">
        <v>0.19513371817963601</v>
      </c>
      <c r="O237" s="12">
        <v>0</v>
      </c>
      <c r="P237" s="12">
        <v>0</v>
      </c>
      <c r="Q237" s="12">
        <v>0</v>
      </c>
      <c r="R237" s="12">
        <v>0</v>
      </c>
      <c r="S237" s="12">
        <v>106</v>
      </c>
      <c r="T237" s="12">
        <v>1049</v>
      </c>
      <c r="U237" s="12">
        <v>12771738</v>
      </c>
      <c r="V237" s="12">
        <v>12780648</v>
      </c>
      <c r="W237" s="12" t="s">
        <v>956</v>
      </c>
      <c r="X237" s="12" t="s">
        <v>957</v>
      </c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</row>
    <row r="238" spans="1:40" ht="13">
      <c r="A238" s="2">
        <v>58</v>
      </c>
      <c r="B238" s="12">
        <v>23</v>
      </c>
      <c r="C238" s="12">
        <v>11680000</v>
      </c>
      <c r="D238" s="12">
        <v>11690000</v>
      </c>
      <c r="E238" s="17">
        <v>2.9726889148</v>
      </c>
      <c r="F238" s="17">
        <v>1.3109825022999999</v>
      </c>
      <c r="G238" s="12">
        <v>21</v>
      </c>
      <c r="H238" s="12" t="s">
        <v>958</v>
      </c>
      <c r="I238" s="17">
        <v>71.343569673163401</v>
      </c>
      <c r="J238" s="17">
        <v>4.3416176900268404</v>
      </c>
      <c r="K238" s="17">
        <v>18.112980051543101</v>
      </c>
      <c r="L238" s="17">
        <v>7.0546052909238401</v>
      </c>
      <c r="M238" s="17">
        <v>2.5755808792765</v>
      </c>
      <c r="N238" s="17">
        <v>2.7051634010137402</v>
      </c>
      <c r="O238" s="12">
        <v>0</v>
      </c>
      <c r="P238" s="12">
        <v>0</v>
      </c>
      <c r="Q238" s="12">
        <v>9</v>
      </c>
      <c r="R238" s="12">
        <v>25</v>
      </c>
      <c r="S238" s="12">
        <v>70</v>
      </c>
      <c r="T238" s="12">
        <v>743</v>
      </c>
      <c r="U238" s="12">
        <v>11684514</v>
      </c>
      <c r="V238" s="12">
        <v>11688669</v>
      </c>
      <c r="W238" s="12" t="e">
        <f t="shared" ref="W238:W239" si="31">NA()</f>
        <v>#N/A</v>
      </c>
      <c r="X238" s="12" t="s">
        <v>959</v>
      </c>
      <c r="Y238" s="12"/>
      <c r="Z238" s="12" t="s">
        <v>960</v>
      </c>
      <c r="AA238" s="12"/>
      <c r="AB238" s="12" t="s">
        <v>961</v>
      </c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</row>
    <row r="239" spans="1:40" ht="13">
      <c r="A239" s="27">
        <v>59</v>
      </c>
      <c r="B239" s="12">
        <v>24</v>
      </c>
      <c r="C239" s="12">
        <v>3460000</v>
      </c>
      <c r="D239" s="12">
        <v>3470000</v>
      </c>
      <c r="E239" s="17">
        <v>2.9295313391</v>
      </c>
      <c r="F239" s="17">
        <v>1.5015532105</v>
      </c>
      <c r="G239" s="12">
        <v>28</v>
      </c>
      <c r="H239" s="12" t="e">
        <f>NA()</f>
        <v>#N/A</v>
      </c>
      <c r="I239" s="17">
        <v>0</v>
      </c>
      <c r="J239" s="17">
        <v>0</v>
      </c>
      <c r="K239" s="17">
        <v>0</v>
      </c>
      <c r="L239" s="17">
        <v>0</v>
      </c>
      <c r="M239" s="17">
        <v>0</v>
      </c>
      <c r="N239" s="17">
        <v>0</v>
      </c>
      <c r="O239" s="12">
        <v>0</v>
      </c>
      <c r="P239" s="12">
        <v>0</v>
      </c>
      <c r="Q239" s="12">
        <v>0</v>
      </c>
      <c r="R239" s="12">
        <v>0</v>
      </c>
      <c r="S239" s="12">
        <v>0</v>
      </c>
      <c r="T239" s="12">
        <v>0</v>
      </c>
      <c r="U239" s="12">
        <v>1130633</v>
      </c>
      <c r="V239" s="12">
        <v>1153561</v>
      </c>
      <c r="W239" s="12" t="e">
        <f t="shared" si="31"/>
        <v>#N/A</v>
      </c>
      <c r="X239" s="12" t="e">
        <f>NA()</f>
        <v>#N/A</v>
      </c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</row>
    <row r="240" spans="1:40" ht="13">
      <c r="A240" s="45"/>
      <c r="B240" s="46"/>
      <c r="C240" s="46"/>
      <c r="D240" s="46"/>
      <c r="E240" s="46"/>
      <c r="F240" s="46"/>
      <c r="G240" s="46"/>
      <c r="H240" s="46"/>
      <c r="I240" s="47"/>
      <c r="J240" s="47"/>
      <c r="K240" s="47"/>
      <c r="L240" s="47"/>
      <c r="M240" s="47"/>
      <c r="N240" s="47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</row>
    <row r="241" spans="1:40" ht="13">
      <c r="A241" s="45"/>
      <c r="B241" s="46"/>
      <c r="C241" s="46"/>
      <c r="D241" s="46"/>
      <c r="E241" s="46"/>
      <c r="F241" s="46"/>
      <c r="G241" s="46"/>
      <c r="H241" s="46"/>
      <c r="I241" s="47"/>
      <c r="J241" s="47"/>
      <c r="K241" s="47"/>
      <c r="L241" s="47"/>
      <c r="M241" s="47"/>
      <c r="N241" s="47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</row>
    <row r="242" spans="1:40" ht="13">
      <c r="A242" s="45"/>
      <c r="B242" s="46"/>
      <c r="C242" s="46"/>
      <c r="D242" s="46"/>
      <c r="E242" s="46"/>
      <c r="F242" s="46"/>
      <c r="G242" s="46"/>
      <c r="H242" s="46"/>
      <c r="I242" s="47"/>
      <c r="J242" s="47"/>
      <c r="K242" s="47"/>
      <c r="L242" s="47"/>
      <c r="M242" s="47"/>
      <c r="N242" s="47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  <c r="AH242" s="46"/>
      <c r="AI242" s="46"/>
      <c r="AJ242" s="46"/>
      <c r="AK242" s="46"/>
      <c r="AL242" s="46"/>
      <c r="AM242" s="46"/>
      <c r="AN242" s="46"/>
    </row>
    <row r="243" spans="1:40" ht="13">
      <c r="A243" s="45"/>
      <c r="B243" s="46"/>
      <c r="C243" s="46"/>
      <c r="D243" s="46"/>
      <c r="E243" s="46"/>
      <c r="F243" s="46"/>
      <c r="G243" s="46"/>
      <c r="H243" s="46"/>
      <c r="I243" s="47"/>
      <c r="J243" s="47"/>
      <c r="K243" s="47"/>
      <c r="L243" s="47"/>
      <c r="M243" s="47"/>
      <c r="N243" s="47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</row>
    <row r="244" spans="1:40" ht="13">
      <c r="A244" s="45"/>
      <c r="B244" s="46"/>
      <c r="C244" s="46"/>
      <c r="D244" s="46"/>
      <c r="E244" s="46"/>
      <c r="F244" s="46"/>
      <c r="G244" s="46"/>
      <c r="H244" s="46"/>
      <c r="I244" s="47"/>
      <c r="J244" s="47"/>
      <c r="K244" s="47"/>
      <c r="L244" s="47"/>
      <c r="M244" s="47"/>
      <c r="N244" s="47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</row>
    <row r="245" spans="1:40" ht="13">
      <c r="A245" s="45"/>
      <c r="B245" s="46"/>
      <c r="C245" s="46"/>
      <c r="D245" s="46"/>
      <c r="E245" s="46"/>
      <c r="F245" s="46"/>
      <c r="G245" s="46"/>
      <c r="H245" s="46"/>
      <c r="I245" s="47"/>
      <c r="J245" s="47"/>
      <c r="K245" s="47"/>
      <c r="L245" s="47"/>
      <c r="M245" s="47"/>
      <c r="N245" s="47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</row>
    <row r="246" spans="1:40" ht="13">
      <c r="A246" s="45"/>
      <c r="B246" s="46"/>
      <c r="C246" s="46"/>
      <c r="D246" s="46"/>
      <c r="E246" s="46"/>
      <c r="F246" s="46"/>
      <c r="G246" s="46"/>
      <c r="H246" s="46"/>
      <c r="I246" s="47"/>
      <c r="J246" s="47"/>
      <c r="K246" s="47"/>
      <c r="L246" s="47"/>
      <c r="M246" s="47"/>
      <c r="N246" s="47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</row>
    <row r="247" spans="1:40" ht="13">
      <c r="A247" s="45"/>
      <c r="B247" s="46"/>
      <c r="C247" s="46"/>
      <c r="D247" s="46"/>
      <c r="E247" s="46"/>
      <c r="F247" s="46"/>
      <c r="G247" s="46"/>
      <c r="H247" s="46"/>
      <c r="I247" s="47"/>
      <c r="J247" s="47"/>
      <c r="K247" s="47"/>
      <c r="L247" s="47"/>
      <c r="M247" s="47"/>
      <c r="N247" s="47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</row>
    <row r="248" spans="1:40" ht="13">
      <c r="A248" s="45"/>
      <c r="B248" s="46"/>
      <c r="C248" s="46"/>
      <c r="D248" s="46"/>
      <c r="E248" s="46"/>
      <c r="F248" s="46"/>
      <c r="G248" s="46"/>
      <c r="H248" s="46"/>
      <c r="I248" s="47"/>
      <c r="J248" s="47"/>
      <c r="K248" s="47"/>
      <c r="L248" s="47"/>
      <c r="M248" s="47"/>
      <c r="N248" s="47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</row>
    <row r="249" spans="1:40" ht="13">
      <c r="A249" s="45"/>
      <c r="B249" s="46"/>
      <c r="C249" s="46"/>
      <c r="D249" s="46"/>
      <c r="E249" s="46"/>
      <c r="F249" s="46"/>
      <c r="G249" s="46"/>
      <c r="H249" s="46"/>
      <c r="I249" s="47"/>
      <c r="J249" s="47"/>
      <c r="K249" s="47"/>
      <c r="L249" s="47"/>
      <c r="M249" s="47"/>
      <c r="N249" s="47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</row>
    <row r="250" spans="1:40" ht="13">
      <c r="A250" s="45"/>
      <c r="B250" s="46"/>
      <c r="C250" s="46"/>
      <c r="D250" s="46"/>
      <c r="E250" s="46"/>
      <c r="F250" s="46"/>
      <c r="G250" s="46"/>
      <c r="H250" s="46"/>
      <c r="I250" s="47"/>
      <c r="J250" s="47"/>
      <c r="K250" s="47"/>
      <c r="L250" s="47"/>
      <c r="M250" s="47"/>
      <c r="N250" s="47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  <c r="AN250" s="46"/>
    </row>
    <row r="251" spans="1:40" ht="13">
      <c r="A251" s="45"/>
      <c r="B251" s="46"/>
      <c r="C251" s="46"/>
      <c r="D251" s="46"/>
      <c r="E251" s="46"/>
      <c r="F251" s="46"/>
      <c r="G251" s="46"/>
      <c r="H251" s="46"/>
      <c r="I251" s="47"/>
      <c r="J251" s="47"/>
      <c r="K251" s="47"/>
      <c r="L251" s="47"/>
      <c r="M251" s="47"/>
      <c r="N251" s="47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</row>
    <row r="252" spans="1:40" ht="13">
      <c r="A252" s="45"/>
      <c r="B252" s="46"/>
      <c r="C252" s="46"/>
      <c r="D252" s="46"/>
      <c r="E252" s="46"/>
      <c r="F252" s="46"/>
      <c r="G252" s="46"/>
      <c r="H252" s="46"/>
      <c r="I252" s="47"/>
      <c r="J252" s="47"/>
      <c r="K252" s="47"/>
      <c r="L252" s="47"/>
      <c r="M252" s="47"/>
      <c r="N252" s="47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</row>
    <row r="253" spans="1:40" ht="13">
      <c r="A253" s="45"/>
      <c r="B253" s="46"/>
      <c r="C253" s="46"/>
      <c r="D253" s="46"/>
      <c r="E253" s="46"/>
      <c r="F253" s="46"/>
      <c r="G253" s="46"/>
      <c r="H253" s="46"/>
      <c r="I253" s="47"/>
      <c r="J253" s="47"/>
      <c r="K253" s="47"/>
      <c r="L253" s="47"/>
      <c r="M253" s="47"/>
      <c r="N253" s="47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</row>
    <row r="254" spans="1:40" ht="13">
      <c r="A254" s="45"/>
      <c r="B254" s="46"/>
      <c r="C254" s="46"/>
      <c r="D254" s="46"/>
      <c r="E254" s="46"/>
      <c r="F254" s="46"/>
      <c r="G254" s="46"/>
      <c r="H254" s="46"/>
      <c r="I254" s="47"/>
      <c r="J254" s="47"/>
      <c r="K254" s="47"/>
      <c r="L254" s="47"/>
      <c r="M254" s="47"/>
      <c r="N254" s="47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</row>
    <row r="255" spans="1:40" ht="13">
      <c r="A255" s="45"/>
      <c r="B255" s="46"/>
      <c r="C255" s="46"/>
      <c r="D255" s="46"/>
      <c r="E255" s="46"/>
      <c r="F255" s="46"/>
      <c r="G255" s="46"/>
      <c r="H255" s="46"/>
      <c r="I255" s="47"/>
      <c r="J255" s="47"/>
      <c r="K255" s="47"/>
      <c r="L255" s="47"/>
      <c r="M255" s="47"/>
      <c r="N255" s="47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</row>
    <row r="256" spans="1:40" ht="13">
      <c r="A256" s="45"/>
      <c r="B256" s="46"/>
      <c r="C256" s="46"/>
      <c r="D256" s="46"/>
      <c r="E256" s="46"/>
      <c r="F256" s="46"/>
      <c r="G256" s="46"/>
      <c r="H256" s="46"/>
      <c r="I256" s="47"/>
      <c r="J256" s="47"/>
      <c r="K256" s="47"/>
      <c r="L256" s="47"/>
      <c r="M256" s="47"/>
      <c r="N256" s="47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</row>
    <row r="257" spans="1:40" ht="13">
      <c r="A257" s="45"/>
      <c r="B257" s="46"/>
      <c r="C257" s="46"/>
      <c r="D257" s="46"/>
      <c r="E257" s="46"/>
      <c r="F257" s="46"/>
      <c r="G257" s="46"/>
      <c r="H257" s="46"/>
      <c r="I257" s="47"/>
      <c r="J257" s="47"/>
      <c r="K257" s="47"/>
      <c r="L257" s="47"/>
      <c r="M257" s="47"/>
      <c r="N257" s="47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</row>
    <row r="258" spans="1:40" ht="13">
      <c r="A258" s="45"/>
      <c r="B258" s="46"/>
      <c r="C258" s="46"/>
      <c r="D258" s="46"/>
      <c r="E258" s="46"/>
      <c r="F258" s="46"/>
      <c r="G258" s="46"/>
      <c r="H258" s="46"/>
      <c r="I258" s="47"/>
      <c r="J258" s="47"/>
      <c r="K258" s="47"/>
      <c r="L258" s="47"/>
      <c r="M258" s="47"/>
      <c r="N258" s="47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</row>
    <row r="259" spans="1:40" ht="13">
      <c r="A259" s="45"/>
      <c r="B259" s="46"/>
      <c r="C259" s="46"/>
      <c r="D259" s="46"/>
      <c r="E259" s="46"/>
      <c r="F259" s="46"/>
      <c r="G259" s="46"/>
      <c r="H259" s="46"/>
      <c r="I259" s="47"/>
      <c r="J259" s="47"/>
      <c r="K259" s="47"/>
      <c r="L259" s="47"/>
      <c r="M259" s="47"/>
      <c r="N259" s="47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</row>
    <row r="260" spans="1:40" ht="13">
      <c r="A260" s="45"/>
      <c r="B260" s="46"/>
      <c r="C260" s="46"/>
      <c r="D260" s="46"/>
      <c r="E260" s="46"/>
      <c r="F260" s="46"/>
      <c r="G260" s="46"/>
      <c r="H260" s="46"/>
      <c r="I260" s="47"/>
      <c r="J260" s="47"/>
      <c r="K260" s="47"/>
      <c r="L260" s="47"/>
      <c r="M260" s="47"/>
      <c r="N260" s="47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</row>
    <row r="261" spans="1:40" ht="13">
      <c r="A261" s="45"/>
      <c r="B261" s="46"/>
      <c r="C261" s="46"/>
      <c r="D261" s="46"/>
      <c r="E261" s="46"/>
      <c r="F261" s="46"/>
      <c r="G261" s="46"/>
      <c r="H261" s="46"/>
      <c r="I261" s="47"/>
      <c r="J261" s="47"/>
      <c r="K261" s="47"/>
      <c r="L261" s="47"/>
      <c r="M261" s="47"/>
      <c r="N261" s="47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46"/>
    </row>
    <row r="262" spans="1:40" ht="13">
      <c r="A262" s="45"/>
      <c r="B262" s="46"/>
      <c r="C262" s="46"/>
      <c r="D262" s="46"/>
      <c r="E262" s="46"/>
      <c r="F262" s="46"/>
      <c r="G262" s="46"/>
      <c r="H262" s="46"/>
      <c r="I262" s="47"/>
      <c r="J262" s="47"/>
      <c r="K262" s="47"/>
      <c r="L262" s="47"/>
      <c r="M262" s="47"/>
      <c r="N262" s="47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  <c r="AC262" s="46"/>
      <c r="AD262" s="46"/>
      <c r="AE262" s="46"/>
      <c r="AF262" s="46"/>
      <c r="AG262" s="46"/>
      <c r="AH262" s="46"/>
      <c r="AI262" s="46"/>
      <c r="AJ262" s="46"/>
      <c r="AK262" s="46"/>
      <c r="AL262" s="46"/>
      <c r="AM262" s="46"/>
      <c r="AN262" s="46"/>
    </row>
    <row r="263" spans="1:40" ht="13">
      <c r="A263" s="45"/>
      <c r="B263" s="46"/>
      <c r="C263" s="46"/>
      <c r="D263" s="46"/>
      <c r="E263" s="46"/>
      <c r="F263" s="46"/>
      <c r="G263" s="46"/>
      <c r="H263" s="46"/>
      <c r="I263" s="47"/>
      <c r="J263" s="47"/>
      <c r="K263" s="47"/>
      <c r="L263" s="47"/>
      <c r="M263" s="47"/>
      <c r="N263" s="47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  <c r="AC263" s="46"/>
      <c r="AD263" s="46"/>
      <c r="AE263" s="46"/>
      <c r="AF263" s="46"/>
      <c r="AG263" s="46"/>
      <c r="AH263" s="46"/>
      <c r="AI263" s="46"/>
      <c r="AJ263" s="46"/>
      <c r="AK263" s="46"/>
      <c r="AL263" s="46"/>
      <c r="AM263" s="46"/>
      <c r="AN263" s="46"/>
    </row>
    <row r="264" spans="1:40" ht="13">
      <c r="A264" s="45"/>
      <c r="B264" s="46"/>
      <c r="C264" s="46"/>
      <c r="D264" s="46"/>
      <c r="E264" s="46"/>
      <c r="F264" s="46"/>
      <c r="G264" s="46"/>
      <c r="H264" s="46"/>
      <c r="I264" s="47"/>
      <c r="J264" s="47"/>
      <c r="K264" s="47"/>
      <c r="L264" s="47"/>
      <c r="M264" s="47"/>
      <c r="N264" s="47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  <c r="AC264" s="46"/>
      <c r="AD264" s="46"/>
      <c r="AE264" s="46"/>
      <c r="AF264" s="46"/>
      <c r="AG264" s="46"/>
      <c r="AH264" s="46"/>
      <c r="AI264" s="46"/>
      <c r="AJ264" s="46"/>
      <c r="AK264" s="46"/>
      <c r="AL264" s="46"/>
      <c r="AM264" s="46"/>
      <c r="AN264" s="46"/>
    </row>
    <row r="265" spans="1:40" ht="13">
      <c r="A265" s="45"/>
      <c r="B265" s="46"/>
      <c r="C265" s="46"/>
      <c r="D265" s="46"/>
      <c r="E265" s="46"/>
      <c r="F265" s="46"/>
      <c r="G265" s="46"/>
      <c r="H265" s="46"/>
      <c r="I265" s="47"/>
      <c r="J265" s="47"/>
      <c r="K265" s="47"/>
      <c r="L265" s="47"/>
      <c r="M265" s="47"/>
      <c r="N265" s="47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  <c r="AC265" s="46"/>
      <c r="AD265" s="46"/>
      <c r="AE265" s="46"/>
      <c r="AF265" s="46"/>
      <c r="AG265" s="46"/>
      <c r="AH265" s="46"/>
      <c r="AI265" s="46"/>
      <c r="AJ265" s="46"/>
      <c r="AK265" s="46"/>
      <c r="AL265" s="46"/>
      <c r="AM265" s="46"/>
      <c r="AN265" s="46"/>
    </row>
    <row r="266" spans="1:40" ht="13">
      <c r="A266" s="45"/>
      <c r="B266" s="46"/>
      <c r="C266" s="46"/>
      <c r="D266" s="46"/>
      <c r="E266" s="46"/>
      <c r="F266" s="46"/>
      <c r="G266" s="46"/>
      <c r="H266" s="46"/>
      <c r="I266" s="47"/>
      <c r="J266" s="47"/>
      <c r="K266" s="47"/>
      <c r="L266" s="47"/>
      <c r="M266" s="47"/>
      <c r="N266" s="47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  <c r="AC266" s="46"/>
      <c r="AD266" s="46"/>
      <c r="AE266" s="46"/>
      <c r="AF266" s="46"/>
      <c r="AG266" s="46"/>
      <c r="AH266" s="46"/>
      <c r="AI266" s="46"/>
      <c r="AJ266" s="46"/>
      <c r="AK266" s="46"/>
      <c r="AL266" s="46"/>
      <c r="AM266" s="46"/>
      <c r="AN266" s="46"/>
    </row>
    <row r="267" spans="1:40" ht="13">
      <c r="A267" s="45"/>
      <c r="B267" s="46"/>
      <c r="C267" s="46"/>
      <c r="D267" s="46"/>
      <c r="E267" s="46"/>
      <c r="F267" s="46"/>
      <c r="G267" s="46"/>
      <c r="H267" s="46"/>
      <c r="I267" s="47"/>
      <c r="J267" s="47"/>
      <c r="K267" s="47"/>
      <c r="L267" s="47"/>
      <c r="M267" s="47"/>
      <c r="N267" s="47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  <c r="AC267" s="46"/>
      <c r="AD267" s="46"/>
      <c r="AE267" s="46"/>
      <c r="AF267" s="46"/>
      <c r="AG267" s="46"/>
      <c r="AH267" s="46"/>
      <c r="AI267" s="46"/>
      <c r="AJ267" s="46"/>
      <c r="AK267" s="46"/>
      <c r="AL267" s="46"/>
      <c r="AM267" s="46"/>
      <c r="AN267" s="46"/>
    </row>
    <row r="268" spans="1:40" ht="13">
      <c r="A268" s="45"/>
      <c r="B268" s="46"/>
      <c r="C268" s="46"/>
      <c r="D268" s="46"/>
      <c r="E268" s="46"/>
      <c r="F268" s="46"/>
      <c r="G268" s="46"/>
      <c r="H268" s="46"/>
      <c r="I268" s="47"/>
      <c r="J268" s="47"/>
      <c r="K268" s="47"/>
      <c r="L268" s="47"/>
      <c r="M268" s="47"/>
      <c r="N268" s="47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46"/>
      <c r="AD268" s="46"/>
      <c r="AE268" s="46"/>
      <c r="AF268" s="46"/>
      <c r="AG268" s="46"/>
      <c r="AH268" s="46"/>
      <c r="AI268" s="46"/>
      <c r="AJ268" s="46"/>
      <c r="AK268" s="46"/>
      <c r="AL268" s="46"/>
      <c r="AM268" s="46"/>
      <c r="AN268" s="46"/>
    </row>
    <row r="269" spans="1:40" ht="13">
      <c r="A269" s="45"/>
      <c r="B269" s="46"/>
      <c r="C269" s="46"/>
      <c r="D269" s="46"/>
      <c r="E269" s="46"/>
      <c r="F269" s="46"/>
      <c r="G269" s="46"/>
      <c r="H269" s="46"/>
      <c r="I269" s="47"/>
      <c r="J269" s="47"/>
      <c r="K269" s="47"/>
      <c r="L269" s="47"/>
      <c r="M269" s="47"/>
      <c r="N269" s="47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  <c r="AC269" s="46"/>
      <c r="AD269" s="46"/>
      <c r="AE269" s="46"/>
      <c r="AF269" s="46"/>
      <c r="AG269" s="46"/>
      <c r="AH269" s="46"/>
      <c r="AI269" s="46"/>
      <c r="AJ269" s="46"/>
      <c r="AK269" s="46"/>
      <c r="AL269" s="46"/>
      <c r="AM269" s="46"/>
      <c r="AN269" s="46"/>
    </row>
    <row r="270" spans="1:40" ht="13">
      <c r="A270" s="45"/>
      <c r="B270" s="46"/>
      <c r="C270" s="46"/>
      <c r="D270" s="46"/>
      <c r="E270" s="46"/>
      <c r="F270" s="46"/>
      <c r="G270" s="46"/>
      <c r="H270" s="46"/>
      <c r="I270" s="47"/>
      <c r="J270" s="47"/>
      <c r="K270" s="47"/>
      <c r="L270" s="47"/>
      <c r="M270" s="47"/>
      <c r="N270" s="47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  <c r="AC270" s="46"/>
      <c r="AD270" s="46"/>
      <c r="AE270" s="46"/>
      <c r="AF270" s="46"/>
      <c r="AG270" s="46"/>
      <c r="AH270" s="46"/>
      <c r="AI270" s="46"/>
      <c r="AJ270" s="46"/>
      <c r="AK270" s="46"/>
      <c r="AL270" s="46"/>
      <c r="AM270" s="46"/>
      <c r="AN270" s="46"/>
    </row>
    <row r="271" spans="1:40" ht="13">
      <c r="A271" s="45"/>
      <c r="B271" s="46"/>
      <c r="C271" s="46"/>
      <c r="D271" s="46"/>
      <c r="E271" s="46"/>
      <c r="F271" s="46"/>
      <c r="G271" s="46"/>
      <c r="H271" s="46"/>
      <c r="I271" s="47"/>
      <c r="J271" s="47"/>
      <c r="K271" s="47"/>
      <c r="L271" s="47"/>
      <c r="M271" s="47"/>
      <c r="N271" s="47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  <c r="AC271" s="46"/>
      <c r="AD271" s="46"/>
      <c r="AE271" s="46"/>
      <c r="AF271" s="46"/>
      <c r="AG271" s="46"/>
      <c r="AH271" s="46"/>
      <c r="AI271" s="46"/>
      <c r="AJ271" s="46"/>
      <c r="AK271" s="46"/>
      <c r="AL271" s="46"/>
      <c r="AM271" s="46"/>
      <c r="AN271" s="46"/>
    </row>
    <row r="272" spans="1:40" ht="13">
      <c r="A272" s="45"/>
      <c r="B272" s="46"/>
      <c r="C272" s="46"/>
      <c r="D272" s="46"/>
      <c r="E272" s="46"/>
      <c r="F272" s="46"/>
      <c r="G272" s="46"/>
      <c r="H272" s="46"/>
      <c r="I272" s="47"/>
      <c r="J272" s="47"/>
      <c r="K272" s="47"/>
      <c r="L272" s="47"/>
      <c r="M272" s="47"/>
      <c r="N272" s="47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  <c r="AB272" s="46"/>
      <c r="AC272" s="46"/>
      <c r="AD272" s="46"/>
      <c r="AE272" s="46"/>
      <c r="AF272" s="46"/>
      <c r="AG272" s="46"/>
      <c r="AH272" s="46"/>
      <c r="AI272" s="46"/>
      <c r="AJ272" s="46"/>
      <c r="AK272" s="46"/>
      <c r="AL272" s="46"/>
      <c r="AM272" s="46"/>
      <c r="AN272" s="46"/>
    </row>
    <row r="273" spans="1:40" ht="13">
      <c r="A273" s="45"/>
      <c r="B273" s="46"/>
      <c r="C273" s="46"/>
      <c r="D273" s="46"/>
      <c r="E273" s="46"/>
      <c r="F273" s="46"/>
      <c r="G273" s="46"/>
      <c r="H273" s="46"/>
      <c r="I273" s="47"/>
      <c r="J273" s="47"/>
      <c r="K273" s="47"/>
      <c r="L273" s="47"/>
      <c r="M273" s="47"/>
      <c r="N273" s="47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46"/>
      <c r="AB273" s="46"/>
      <c r="AC273" s="46"/>
      <c r="AD273" s="46"/>
      <c r="AE273" s="46"/>
      <c r="AF273" s="46"/>
      <c r="AG273" s="46"/>
      <c r="AH273" s="46"/>
      <c r="AI273" s="46"/>
      <c r="AJ273" s="46"/>
      <c r="AK273" s="46"/>
      <c r="AL273" s="46"/>
      <c r="AM273" s="46"/>
      <c r="AN273" s="46"/>
    </row>
    <row r="274" spans="1:40" ht="13">
      <c r="A274" s="45"/>
      <c r="B274" s="46"/>
      <c r="C274" s="46"/>
      <c r="D274" s="46"/>
      <c r="E274" s="46"/>
      <c r="F274" s="46"/>
      <c r="G274" s="46"/>
      <c r="H274" s="46"/>
      <c r="I274" s="47"/>
      <c r="J274" s="47"/>
      <c r="K274" s="47"/>
      <c r="L274" s="47"/>
      <c r="M274" s="47"/>
      <c r="N274" s="47"/>
      <c r="O274" s="46"/>
      <c r="P274" s="46"/>
      <c r="Q274" s="46"/>
      <c r="R274" s="46"/>
      <c r="S274" s="46"/>
      <c r="T274" s="46"/>
      <c r="U274" s="46"/>
      <c r="V274" s="46"/>
      <c r="W274" s="46"/>
      <c r="X274" s="46"/>
      <c r="Y274" s="46"/>
      <c r="Z274" s="46"/>
      <c r="AA274" s="46"/>
      <c r="AB274" s="46"/>
      <c r="AC274" s="46"/>
      <c r="AD274" s="46"/>
      <c r="AE274" s="46"/>
      <c r="AF274" s="46"/>
      <c r="AG274" s="46"/>
      <c r="AH274" s="46"/>
      <c r="AI274" s="46"/>
      <c r="AJ274" s="46"/>
      <c r="AK274" s="46"/>
      <c r="AL274" s="46"/>
      <c r="AM274" s="46"/>
      <c r="AN274" s="46"/>
    </row>
    <row r="275" spans="1:40" ht="13">
      <c r="A275" s="45"/>
      <c r="B275" s="46"/>
      <c r="C275" s="46"/>
      <c r="D275" s="46"/>
      <c r="E275" s="46"/>
      <c r="F275" s="46"/>
      <c r="G275" s="46"/>
      <c r="H275" s="46"/>
      <c r="I275" s="47"/>
      <c r="J275" s="47"/>
      <c r="K275" s="47"/>
      <c r="L275" s="47"/>
      <c r="M275" s="47"/>
      <c r="N275" s="47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46"/>
      <c r="AB275" s="46"/>
      <c r="AC275" s="46"/>
      <c r="AD275" s="46"/>
      <c r="AE275" s="46"/>
      <c r="AF275" s="46"/>
      <c r="AG275" s="46"/>
      <c r="AH275" s="46"/>
      <c r="AI275" s="46"/>
      <c r="AJ275" s="46"/>
      <c r="AK275" s="46"/>
      <c r="AL275" s="46"/>
      <c r="AM275" s="46"/>
      <c r="AN275" s="46"/>
    </row>
    <row r="276" spans="1:40" ht="13">
      <c r="A276" s="45"/>
      <c r="B276" s="46"/>
      <c r="C276" s="46"/>
      <c r="D276" s="46"/>
      <c r="E276" s="46"/>
      <c r="F276" s="46"/>
      <c r="G276" s="46"/>
      <c r="H276" s="46"/>
      <c r="I276" s="47"/>
      <c r="J276" s="47"/>
      <c r="K276" s="47"/>
      <c r="L276" s="47"/>
      <c r="M276" s="47"/>
      <c r="N276" s="47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</row>
    <row r="277" spans="1:40" ht="13">
      <c r="A277" s="45"/>
      <c r="B277" s="46"/>
      <c r="C277" s="46"/>
      <c r="D277" s="46"/>
      <c r="E277" s="46"/>
      <c r="F277" s="46"/>
      <c r="G277" s="46"/>
      <c r="H277" s="46"/>
      <c r="I277" s="47"/>
      <c r="J277" s="47"/>
      <c r="K277" s="47"/>
      <c r="L277" s="47"/>
      <c r="M277" s="47"/>
      <c r="N277" s="47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46"/>
      <c r="AB277" s="46"/>
      <c r="AC277" s="46"/>
      <c r="AD277" s="46"/>
      <c r="AE277" s="46"/>
      <c r="AF277" s="46"/>
      <c r="AG277" s="46"/>
      <c r="AH277" s="46"/>
      <c r="AI277" s="46"/>
      <c r="AJ277" s="46"/>
      <c r="AK277" s="46"/>
      <c r="AL277" s="46"/>
      <c r="AM277" s="46"/>
      <c r="AN277" s="46"/>
    </row>
    <row r="278" spans="1:40" ht="13">
      <c r="A278" s="45"/>
      <c r="B278" s="46"/>
      <c r="C278" s="46"/>
      <c r="D278" s="46"/>
      <c r="E278" s="46"/>
      <c r="F278" s="46"/>
      <c r="G278" s="46"/>
      <c r="H278" s="46"/>
      <c r="I278" s="47"/>
      <c r="J278" s="47"/>
      <c r="K278" s="47"/>
      <c r="L278" s="47"/>
      <c r="M278" s="47"/>
      <c r="N278" s="47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</row>
    <row r="279" spans="1:40" ht="13">
      <c r="A279" s="45"/>
      <c r="B279" s="46"/>
      <c r="C279" s="46"/>
      <c r="D279" s="46"/>
      <c r="E279" s="46"/>
      <c r="F279" s="46"/>
      <c r="G279" s="46"/>
      <c r="H279" s="46"/>
      <c r="I279" s="47"/>
      <c r="J279" s="47"/>
      <c r="K279" s="47"/>
      <c r="L279" s="47"/>
      <c r="M279" s="47"/>
      <c r="N279" s="47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  <c r="AC279" s="46"/>
      <c r="AD279" s="46"/>
      <c r="AE279" s="46"/>
      <c r="AF279" s="46"/>
      <c r="AG279" s="46"/>
      <c r="AH279" s="46"/>
      <c r="AI279" s="46"/>
      <c r="AJ279" s="46"/>
      <c r="AK279" s="46"/>
      <c r="AL279" s="46"/>
      <c r="AM279" s="46"/>
      <c r="AN279" s="46"/>
    </row>
    <row r="280" spans="1:40" ht="13">
      <c r="A280" s="45"/>
      <c r="B280" s="46"/>
      <c r="C280" s="46"/>
      <c r="D280" s="46"/>
      <c r="E280" s="46"/>
      <c r="F280" s="46"/>
      <c r="G280" s="46"/>
      <c r="H280" s="46"/>
      <c r="I280" s="47"/>
      <c r="J280" s="47"/>
      <c r="K280" s="47"/>
      <c r="L280" s="47"/>
      <c r="M280" s="47"/>
      <c r="N280" s="47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  <c r="AB280" s="46"/>
      <c r="AC280" s="46"/>
      <c r="AD280" s="46"/>
      <c r="AE280" s="46"/>
      <c r="AF280" s="46"/>
      <c r="AG280" s="46"/>
      <c r="AH280" s="46"/>
      <c r="AI280" s="46"/>
      <c r="AJ280" s="46"/>
      <c r="AK280" s="46"/>
      <c r="AL280" s="46"/>
      <c r="AM280" s="46"/>
      <c r="AN280" s="46"/>
    </row>
    <row r="281" spans="1:40" ht="13">
      <c r="A281" s="45"/>
      <c r="B281" s="46"/>
      <c r="C281" s="46"/>
      <c r="D281" s="46"/>
      <c r="E281" s="46"/>
      <c r="F281" s="46"/>
      <c r="G281" s="46"/>
      <c r="H281" s="46"/>
      <c r="I281" s="47"/>
      <c r="J281" s="47"/>
      <c r="K281" s="47"/>
      <c r="L281" s="47"/>
      <c r="M281" s="47"/>
      <c r="N281" s="47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  <c r="AN281" s="46"/>
    </row>
    <row r="282" spans="1:40" ht="13">
      <c r="A282" s="45"/>
      <c r="B282" s="46"/>
      <c r="C282" s="46"/>
      <c r="D282" s="46"/>
      <c r="E282" s="46"/>
      <c r="F282" s="46"/>
      <c r="G282" s="46"/>
      <c r="H282" s="46"/>
      <c r="I282" s="47"/>
      <c r="J282" s="47"/>
      <c r="K282" s="47"/>
      <c r="L282" s="47"/>
      <c r="M282" s="47"/>
      <c r="N282" s="47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  <c r="AB282" s="46"/>
      <c r="AC282" s="46"/>
      <c r="AD282" s="46"/>
      <c r="AE282" s="46"/>
      <c r="AF282" s="46"/>
      <c r="AG282" s="46"/>
      <c r="AH282" s="46"/>
      <c r="AI282" s="46"/>
      <c r="AJ282" s="46"/>
      <c r="AK282" s="46"/>
      <c r="AL282" s="46"/>
      <c r="AM282" s="46"/>
      <c r="AN282" s="46"/>
    </row>
    <row r="283" spans="1:40" ht="13">
      <c r="A283" s="45"/>
      <c r="B283" s="46"/>
      <c r="C283" s="46"/>
      <c r="D283" s="46"/>
      <c r="E283" s="46"/>
      <c r="F283" s="46"/>
      <c r="G283" s="46"/>
      <c r="H283" s="46"/>
      <c r="I283" s="47"/>
      <c r="J283" s="47"/>
      <c r="K283" s="47"/>
      <c r="L283" s="47"/>
      <c r="M283" s="47"/>
      <c r="N283" s="47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  <c r="AB283" s="46"/>
      <c r="AC283" s="46"/>
      <c r="AD283" s="46"/>
      <c r="AE283" s="46"/>
      <c r="AF283" s="46"/>
      <c r="AG283" s="46"/>
      <c r="AH283" s="46"/>
      <c r="AI283" s="46"/>
      <c r="AJ283" s="46"/>
      <c r="AK283" s="46"/>
      <c r="AL283" s="46"/>
      <c r="AM283" s="46"/>
      <c r="AN283" s="46"/>
    </row>
    <row r="284" spans="1:40" ht="13">
      <c r="A284" s="45"/>
      <c r="B284" s="46"/>
      <c r="C284" s="46"/>
      <c r="D284" s="46"/>
      <c r="E284" s="46"/>
      <c r="F284" s="46"/>
      <c r="G284" s="46"/>
      <c r="H284" s="46"/>
      <c r="I284" s="47"/>
      <c r="J284" s="47"/>
      <c r="K284" s="47"/>
      <c r="L284" s="47"/>
      <c r="M284" s="47"/>
      <c r="N284" s="47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  <c r="AC284" s="46"/>
      <c r="AD284" s="46"/>
      <c r="AE284" s="46"/>
      <c r="AF284" s="46"/>
      <c r="AG284" s="46"/>
      <c r="AH284" s="46"/>
      <c r="AI284" s="46"/>
      <c r="AJ284" s="46"/>
      <c r="AK284" s="46"/>
      <c r="AL284" s="46"/>
      <c r="AM284" s="46"/>
      <c r="AN284" s="46"/>
    </row>
    <row r="285" spans="1:40" ht="13">
      <c r="A285" s="45"/>
      <c r="B285" s="46"/>
      <c r="C285" s="46"/>
      <c r="D285" s="46"/>
      <c r="E285" s="46"/>
      <c r="F285" s="46"/>
      <c r="G285" s="46"/>
      <c r="H285" s="46"/>
      <c r="I285" s="47"/>
      <c r="J285" s="47"/>
      <c r="K285" s="47"/>
      <c r="L285" s="47"/>
      <c r="M285" s="47"/>
      <c r="N285" s="47"/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  <c r="AC285" s="46"/>
      <c r="AD285" s="46"/>
      <c r="AE285" s="46"/>
      <c r="AF285" s="46"/>
      <c r="AG285" s="46"/>
      <c r="AH285" s="46"/>
      <c r="AI285" s="46"/>
      <c r="AJ285" s="46"/>
      <c r="AK285" s="46"/>
      <c r="AL285" s="46"/>
      <c r="AM285" s="46"/>
      <c r="AN285" s="46"/>
    </row>
    <row r="286" spans="1:40" ht="13">
      <c r="A286" s="45"/>
      <c r="B286" s="46"/>
      <c r="C286" s="46"/>
      <c r="D286" s="46"/>
      <c r="E286" s="46"/>
      <c r="F286" s="46"/>
      <c r="G286" s="46"/>
      <c r="H286" s="46"/>
      <c r="I286" s="47"/>
      <c r="J286" s="47"/>
      <c r="K286" s="47"/>
      <c r="L286" s="47"/>
      <c r="M286" s="47"/>
      <c r="N286" s="47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  <c r="AC286" s="46"/>
      <c r="AD286" s="46"/>
      <c r="AE286" s="46"/>
      <c r="AF286" s="46"/>
      <c r="AG286" s="46"/>
      <c r="AH286" s="46"/>
      <c r="AI286" s="46"/>
      <c r="AJ286" s="46"/>
      <c r="AK286" s="46"/>
      <c r="AL286" s="46"/>
      <c r="AM286" s="46"/>
      <c r="AN286" s="46"/>
    </row>
    <row r="287" spans="1:40" ht="13">
      <c r="A287" s="45"/>
      <c r="B287" s="46"/>
      <c r="C287" s="46"/>
      <c r="D287" s="46"/>
      <c r="E287" s="46"/>
      <c r="F287" s="46"/>
      <c r="G287" s="46"/>
      <c r="H287" s="46"/>
      <c r="I287" s="47"/>
      <c r="J287" s="47"/>
      <c r="K287" s="47"/>
      <c r="L287" s="47"/>
      <c r="M287" s="47"/>
      <c r="N287" s="47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  <c r="AC287" s="46"/>
      <c r="AD287" s="46"/>
      <c r="AE287" s="46"/>
      <c r="AF287" s="46"/>
      <c r="AG287" s="46"/>
      <c r="AH287" s="46"/>
      <c r="AI287" s="46"/>
      <c r="AJ287" s="46"/>
      <c r="AK287" s="46"/>
      <c r="AL287" s="46"/>
      <c r="AM287" s="46"/>
      <c r="AN287" s="46"/>
    </row>
    <row r="288" spans="1:40" ht="13">
      <c r="A288" s="45"/>
      <c r="B288" s="46"/>
      <c r="C288" s="46"/>
      <c r="D288" s="46"/>
      <c r="E288" s="46"/>
      <c r="F288" s="46"/>
      <c r="G288" s="46"/>
      <c r="H288" s="46"/>
      <c r="I288" s="47"/>
      <c r="J288" s="47"/>
      <c r="K288" s="47"/>
      <c r="L288" s="47"/>
      <c r="M288" s="47"/>
      <c r="N288" s="47"/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  <c r="AB288" s="46"/>
      <c r="AC288" s="46"/>
      <c r="AD288" s="46"/>
      <c r="AE288" s="46"/>
      <c r="AF288" s="46"/>
      <c r="AG288" s="46"/>
      <c r="AH288" s="46"/>
      <c r="AI288" s="46"/>
      <c r="AJ288" s="46"/>
      <c r="AK288" s="46"/>
      <c r="AL288" s="46"/>
      <c r="AM288" s="46"/>
      <c r="AN288" s="46"/>
    </row>
    <row r="289" spans="1:40" ht="13">
      <c r="A289" s="45"/>
      <c r="B289" s="46"/>
      <c r="C289" s="46"/>
      <c r="D289" s="46"/>
      <c r="E289" s="46"/>
      <c r="F289" s="46"/>
      <c r="G289" s="46"/>
      <c r="H289" s="46"/>
      <c r="I289" s="47"/>
      <c r="J289" s="47"/>
      <c r="K289" s="47"/>
      <c r="L289" s="47"/>
      <c r="M289" s="47"/>
      <c r="N289" s="47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</row>
    <row r="290" spans="1:40" ht="13">
      <c r="A290" s="45"/>
      <c r="B290" s="46"/>
      <c r="C290" s="46"/>
      <c r="D290" s="46"/>
      <c r="E290" s="46"/>
      <c r="F290" s="46"/>
      <c r="G290" s="46"/>
      <c r="H290" s="46"/>
      <c r="I290" s="47"/>
      <c r="J290" s="47"/>
      <c r="K290" s="47"/>
      <c r="L290" s="47"/>
      <c r="M290" s="47"/>
      <c r="N290" s="47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  <c r="AC290" s="46"/>
      <c r="AD290" s="46"/>
      <c r="AE290" s="46"/>
      <c r="AF290" s="46"/>
      <c r="AG290" s="46"/>
      <c r="AH290" s="46"/>
      <c r="AI290" s="46"/>
      <c r="AJ290" s="46"/>
      <c r="AK290" s="46"/>
      <c r="AL290" s="46"/>
      <c r="AM290" s="46"/>
      <c r="AN290" s="46"/>
    </row>
    <row r="291" spans="1:40" ht="13">
      <c r="A291" s="45"/>
      <c r="B291" s="46"/>
      <c r="C291" s="46"/>
      <c r="D291" s="46"/>
      <c r="E291" s="46"/>
      <c r="F291" s="46"/>
      <c r="G291" s="46"/>
      <c r="H291" s="46"/>
      <c r="I291" s="47"/>
      <c r="J291" s="47"/>
      <c r="K291" s="47"/>
      <c r="L291" s="47"/>
      <c r="M291" s="47"/>
      <c r="N291" s="47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  <c r="AC291" s="46"/>
      <c r="AD291" s="46"/>
      <c r="AE291" s="46"/>
      <c r="AF291" s="46"/>
      <c r="AG291" s="46"/>
      <c r="AH291" s="46"/>
      <c r="AI291" s="46"/>
      <c r="AJ291" s="46"/>
      <c r="AK291" s="46"/>
      <c r="AL291" s="46"/>
      <c r="AM291" s="46"/>
      <c r="AN291" s="46"/>
    </row>
    <row r="292" spans="1:40" ht="13">
      <c r="A292" s="45"/>
      <c r="B292" s="46"/>
      <c r="C292" s="46"/>
      <c r="D292" s="46"/>
      <c r="E292" s="46"/>
      <c r="F292" s="46"/>
      <c r="G292" s="46"/>
      <c r="H292" s="46"/>
      <c r="I292" s="47"/>
      <c r="J292" s="47"/>
      <c r="K292" s="47"/>
      <c r="L292" s="47"/>
      <c r="M292" s="47"/>
      <c r="N292" s="47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  <c r="AC292" s="46"/>
      <c r="AD292" s="46"/>
      <c r="AE292" s="46"/>
      <c r="AF292" s="46"/>
      <c r="AG292" s="46"/>
      <c r="AH292" s="46"/>
      <c r="AI292" s="46"/>
      <c r="AJ292" s="46"/>
      <c r="AK292" s="46"/>
      <c r="AL292" s="46"/>
      <c r="AM292" s="46"/>
      <c r="AN292" s="46"/>
    </row>
    <row r="293" spans="1:40" ht="13">
      <c r="A293" s="45"/>
      <c r="B293" s="46"/>
      <c r="C293" s="46"/>
      <c r="D293" s="46"/>
      <c r="E293" s="46"/>
      <c r="F293" s="46"/>
      <c r="G293" s="46"/>
      <c r="H293" s="46"/>
      <c r="I293" s="47"/>
      <c r="J293" s="47"/>
      <c r="K293" s="47"/>
      <c r="L293" s="47"/>
      <c r="M293" s="47"/>
      <c r="N293" s="47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  <c r="AB293" s="46"/>
      <c r="AC293" s="46"/>
      <c r="AD293" s="46"/>
      <c r="AE293" s="46"/>
      <c r="AF293" s="46"/>
      <c r="AG293" s="46"/>
      <c r="AH293" s="46"/>
      <c r="AI293" s="46"/>
      <c r="AJ293" s="46"/>
      <c r="AK293" s="46"/>
      <c r="AL293" s="46"/>
      <c r="AM293" s="46"/>
      <c r="AN293" s="46"/>
    </row>
    <row r="294" spans="1:40" ht="13">
      <c r="A294" s="45"/>
      <c r="B294" s="46"/>
      <c r="C294" s="46"/>
      <c r="D294" s="46"/>
      <c r="E294" s="46"/>
      <c r="F294" s="46"/>
      <c r="G294" s="46"/>
      <c r="H294" s="46"/>
      <c r="I294" s="47"/>
      <c r="J294" s="47"/>
      <c r="K294" s="47"/>
      <c r="L294" s="47"/>
      <c r="M294" s="47"/>
      <c r="N294" s="47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  <c r="AB294" s="46"/>
      <c r="AC294" s="46"/>
      <c r="AD294" s="46"/>
      <c r="AE294" s="46"/>
      <c r="AF294" s="46"/>
      <c r="AG294" s="46"/>
      <c r="AH294" s="46"/>
      <c r="AI294" s="46"/>
      <c r="AJ294" s="46"/>
      <c r="AK294" s="46"/>
      <c r="AL294" s="46"/>
      <c r="AM294" s="46"/>
      <c r="AN294" s="46"/>
    </row>
    <row r="295" spans="1:40" ht="13">
      <c r="A295" s="45"/>
      <c r="B295" s="46"/>
      <c r="C295" s="46"/>
      <c r="D295" s="46"/>
      <c r="E295" s="46"/>
      <c r="F295" s="46"/>
      <c r="G295" s="46"/>
      <c r="H295" s="46"/>
      <c r="I295" s="47"/>
      <c r="J295" s="47"/>
      <c r="K295" s="47"/>
      <c r="L295" s="47"/>
      <c r="M295" s="47"/>
      <c r="N295" s="47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  <c r="AA295" s="46"/>
      <c r="AB295" s="46"/>
      <c r="AC295" s="46"/>
      <c r="AD295" s="46"/>
      <c r="AE295" s="46"/>
      <c r="AF295" s="46"/>
      <c r="AG295" s="46"/>
      <c r="AH295" s="46"/>
      <c r="AI295" s="46"/>
      <c r="AJ295" s="46"/>
      <c r="AK295" s="46"/>
      <c r="AL295" s="46"/>
      <c r="AM295" s="46"/>
      <c r="AN295" s="46"/>
    </row>
    <row r="296" spans="1:40" ht="13">
      <c r="A296" s="45"/>
      <c r="B296" s="46"/>
      <c r="C296" s="46"/>
      <c r="D296" s="46"/>
      <c r="E296" s="46"/>
      <c r="F296" s="46"/>
      <c r="G296" s="46"/>
      <c r="H296" s="46"/>
      <c r="I296" s="47"/>
      <c r="J296" s="47"/>
      <c r="K296" s="47"/>
      <c r="L296" s="47"/>
      <c r="M296" s="47"/>
      <c r="N296" s="47"/>
      <c r="O296" s="46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  <c r="AA296" s="46"/>
      <c r="AB296" s="46"/>
      <c r="AC296" s="46"/>
      <c r="AD296" s="46"/>
      <c r="AE296" s="46"/>
      <c r="AF296" s="46"/>
      <c r="AG296" s="46"/>
      <c r="AH296" s="46"/>
      <c r="AI296" s="46"/>
      <c r="AJ296" s="46"/>
      <c r="AK296" s="46"/>
      <c r="AL296" s="46"/>
      <c r="AM296" s="46"/>
      <c r="AN296" s="46"/>
    </row>
    <row r="297" spans="1:40" ht="13">
      <c r="A297" s="45"/>
      <c r="B297" s="46"/>
      <c r="C297" s="46"/>
      <c r="D297" s="46"/>
      <c r="E297" s="46"/>
      <c r="F297" s="46"/>
      <c r="G297" s="46"/>
      <c r="H297" s="46"/>
      <c r="I297" s="47"/>
      <c r="J297" s="47"/>
      <c r="K297" s="47"/>
      <c r="L297" s="47"/>
      <c r="M297" s="47"/>
      <c r="N297" s="47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</row>
    <row r="298" spans="1:40" ht="13">
      <c r="A298" s="45"/>
      <c r="B298" s="46"/>
      <c r="C298" s="46"/>
      <c r="D298" s="46"/>
      <c r="E298" s="46"/>
      <c r="F298" s="46"/>
      <c r="G298" s="46"/>
      <c r="H298" s="46"/>
      <c r="I298" s="47"/>
      <c r="J298" s="47"/>
      <c r="K298" s="47"/>
      <c r="L298" s="47"/>
      <c r="M298" s="47"/>
      <c r="N298" s="47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  <c r="AB298" s="46"/>
      <c r="AC298" s="46"/>
      <c r="AD298" s="46"/>
      <c r="AE298" s="46"/>
      <c r="AF298" s="46"/>
      <c r="AG298" s="46"/>
      <c r="AH298" s="46"/>
      <c r="AI298" s="46"/>
      <c r="AJ298" s="46"/>
      <c r="AK298" s="46"/>
      <c r="AL298" s="46"/>
      <c r="AM298" s="46"/>
      <c r="AN298" s="46"/>
    </row>
    <row r="299" spans="1:40" ht="13">
      <c r="A299" s="45"/>
      <c r="B299" s="46"/>
      <c r="C299" s="46"/>
      <c r="D299" s="46"/>
      <c r="E299" s="46"/>
      <c r="F299" s="46"/>
      <c r="G299" s="46"/>
      <c r="H299" s="46"/>
      <c r="I299" s="47"/>
      <c r="J299" s="47"/>
      <c r="K299" s="47"/>
      <c r="L299" s="47"/>
      <c r="M299" s="47"/>
      <c r="N299" s="47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  <c r="AC299" s="46"/>
      <c r="AD299" s="46"/>
      <c r="AE299" s="46"/>
      <c r="AF299" s="46"/>
      <c r="AG299" s="46"/>
      <c r="AH299" s="46"/>
      <c r="AI299" s="46"/>
      <c r="AJ299" s="46"/>
      <c r="AK299" s="46"/>
      <c r="AL299" s="46"/>
      <c r="AM299" s="46"/>
      <c r="AN299" s="46"/>
    </row>
    <row r="300" spans="1:40" ht="13">
      <c r="A300" s="45"/>
      <c r="B300" s="46"/>
      <c r="C300" s="46"/>
      <c r="D300" s="46"/>
      <c r="E300" s="46"/>
      <c r="F300" s="46"/>
      <c r="G300" s="46"/>
      <c r="H300" s="46"/>
      <c r="I300" s="47"/>
      <c r="J300" s="47"/>
      <c r="K300" s="47"/>
      <c r="L300" s="47"/>
      <c r="M300" s="47"/>
      <c r="N300" s="47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  <c r="AC300" s="46"/>
      <c r="AD300" s="46"/>
      <c r="AE300" s="46"/>
      <c r="AF300" s="46"/>
      <c r="AG300" s="46"/>
      <c r="AH300" s="46"/>
      <c r="AI300" s="46"/>
      <c r="AJ300" s="46"/>
      <c r="AK300" s="46"/>
      <c r="AL300" s="46"/>
      <c r="AM300" s="46"/>
      <c r="AN300" s="46"/>
    </row>
    <row r="301" spans="1:40" ht="13">
      <c r="A301" s="45"/>
      <c r="B301" s="46"/>
      <c r="C301" s="46"/>
      <c r="D301" s="46"/>
      <c r="E301" s="46"/>
      <c r="F301" s="46"/>
      <c r="G301" s="46"/>
      <c r="H301" s="46"/>
      <c r="I301" s="47"/>
      <c r="J301" s="47"/>
      <c r="K301" s="47"/>
      <c r="L301" s="47"/>
      <c r="M301" s="47"/>
      <c r="N301" s="47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  <c r="AC301" s="46"/>
      <c r="AD301" s="46"/>
      <c r="AE301" s="46"/>
      <c r="AF301" s="46"/>
      <c r="AG301" s="46"/>
      <c r="AH301" s="46"/>
      <c r="AI301" s="46"/>
      <c r="AJ301" s="46"/>
      <c r="AK301" s="46"/>
      <c r="AL301" s="46"/>
      <c r="AM301" s="46"/>
      <c r="AN301" s="46"/>
    </row>
    <row r="302" spans="1:40" ht="13">
      <c r="A302" s="45"/>
      <c r="B302" s="46"/>
      <c r="C302" s="46"/>
      <c r="D302" s="46"/>
      <c r="E302" s="46"/>
      <c r="F302" s="46"/>
      <c r="G302" s="46"/>
      <c r="H302" s="46"/>
      <c r="I302" s="47"/>
      <c r="J302" s="47"/>
      <c r="K302" s="47"/>
      <c r="L302" s="47"/>
      <c r="M302" s="47"/>
      <c r="N302" s="47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  <c r="AC302" s="46"/>
      <c r="AD302" s="46"/>
      <c r="AE302" s="46"/>
      <c r="AF302" s="46"/>
      <c r="AG302" s="46"/>
      <c r="AH302" s="46"/>
      <c r="AI302" s="46"/>
      <c r="AJ302" s="46"/>
      <c r="AK302" s="46"/>
      <c r="AL302" s="46"/>
      <c r="AM302" s="46"/>
      <c r="AN302" s="46"/>
    </row>
    <row r="303" spans="1:40" ht="13">
      <c r="A303" s="45"/>
      <c r="B303" s="46"/>
      <c r="C303" s="46"/>
      <c r="D303" s="46"/>
      <c r="E303" s="46"/>
      <c r="F303" s="46"/>
      <c r="G303" s="46"/>
      <c r="H303" s="46"/>
      <c r="I303" s="47"/>
      <c r="J303" s="47"/>
      <c r="K303" s="47"/>
      <c r="L303" s="47"/>
      <c r="M303" s="47"/>
      <c r="N303" s="47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  <c r="AC303" s="46"/>
      <c r="AD303" s="46"/>
      <c r="AE303" s="46"/>
      <c r="AF303" s="46"/>
      <c r="AG303" s="46"/>
      <c r="AH303" s="46"/>
      <c r="AI303" s="46"/>
      <c r="AJ303" s="46"/>
      <c r="AK303" s="46"/>
      <c r="AL303" s="46"/>
      <c r="AM303" s="46"/>
      <c r="AN303" s="46"/>
    </row>
    <row r="304" spans="1:40" ht="13">
      <c r="A304" s="45"/>
      <c r="B304" s="46"/>
      <c r="C304" s="46"/>
      <c r="D304" s="46"/>
      <c r="E304" s="46"/>
      <c r="F304" s="46"/>
      <c r="G304" s="46"/>
      <c r="H304" s="46"/>
      <c r="I304" s="47"/>
      <c r="J304" s="47"/>
      <c r="K304" s="47"/>
      <c r="L304" s="47"/>
      <c r="M304" s="47"/>
      <c r="N304" s="47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  <c r="AC304" s="46"/>
      <c r="AD304" s="46"/>
      <c r="AE304" s="46"/>
      <c r="AF304" s="46"/>
      <c r="AG304" s="46"/>
      <c r="AH304" s="46"/>
      <c r="AI304" s="46"/>
      <c r="AJ304" s="46"/>
      <c r="AK304" s="46"/>
      <c r="AL304" s="46"/>
      <c r="AM304" s="46"/>
      <c r="AN304" s="46"/>
    </row>
    <row r="305" spans="1:40" ht="13">
      <c r="A305" s="45"/>
      <c r="B305" s="46"/>
      <c r="C305" s="46"/>
      <c r="D305" s="46"/>
      <c r="E305" s="46"/>
      <c r="F305" s="46"/>
      <c r="G305" s="46"/>
      <c r="H305" s="46"/>
      <c r="I305" s="47"/>
      <c r="J305" s="47"/>
      <c r="K305" s="47"/>
      <c r="L305" s="47"/>
      <c r="M305" s="47"/>
      <c r="N305" s="47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  <c r="AC305" s="46"/>
      <c r="AD305" s="46"/>
      <c r="AE305" s="46"/>
      <c r="AF305" s="46"/>
      <c r="AG305" s="46"/>
      <c r="AH305" s="46"/>
      <c r="AI305" s="46"/>
      <c r="AJ305" s="46"/>
      <c r="AK305" s="46"/>
      <c r="AL305" s="46"/>
      <c r="AM305" s="46"/>
      <c r="AN305" s="46"/>
    </row>
    <row r="306" spans="1:40" ht="13">
      <c r="A306" s="45"/>
      <c r="B306" s="46"/>
      <c r="C306" s="46"/>
      <c r="D306" s="46"/>
      <c r="E306" s="46"/>
      <c r="F306" s="46"/>
      <c r="G306" s="46"/>
      <c r="H306" s="46"/>
      <c r="I306" s="47"/>
      <c r="J306" s="47"/>
      <c r="K306" s="47"/>
      <c r="L306" s="47"/>
      <c r="M306" s="47"/>
      <c r="N306" s="47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  <c r="AC306" s="46"/>
      <c r="AD306" s="46"/>
      <c r="AE306" s="46"/>
      <c r="AF306" s="46"/>
      <c r="AG306" s="46"/>
      <c r="AH306" s="46"/>
      <c r="AI306" s="46"/>
      <c r="AJ306" s="46"/>
      <c r="AK306" s="46"/>
      <c r="AL306" s="46"/>
      <c r="AM306" s="46"/>
      <c r="AN306" s="46"/>
    </row>
    <row r="307" spans="1:40" ht="13">
      <c r="A307" s="45"/>
      <c r="B307" s="46"/>
      <c r="C307" s="46"/>
      <c r="D307" s="46"/>
      <c r="E307" s="46"/>
      <c r="F307" s="46"/>
      <c r="G307" s="46"/>
      <c r="H307" s="46"/>
      <c r="I307" s="47"/>
      <c r="J307" s="47"/>
      <c r="K307" s="47"/>
      <c r="L307" s="47"/>
      <c r="M307" s="47"/>
      <c r="N307" s="47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  <c r="AC307" s="46"/>
      <c r="AD307" s="46"/>
      <c r="AE307" s="46"/>
      <c r="AF307" s="46"/>
      <c r="AG307" s="46"/>
      <c r="AH307" s="46"/>
      <c r="AI307" s="46"/>
      <c r="AJ307" s="46"/>
      <c r="AK307" s="46"/>
      <c r="AL307" s="46"/>
      <c r="AM307" s="46"/>
      <c r="AN307" s="46"/>
    </row>
    <row r="308" spans="1:40" ht="13">
      <c r="A308" s="45"/>
      <c r="B308" s="46"/>
      <c r="C308" s="46"/>
      <c r="D308" s="46"/>
      <c r="E308" s="46"/>
      <c r="F308" s="46"/>
      <c r="G308" s="46"/>
      <c r="H308" s="46"/>
      <c r="I308" s="47"/>
      <c r="J308" s="47"/>
      <c r="K308" s="47"/>
      <c r="L308" s="47"/>
      <c r="M308" s="47"/>
      <c r="N308" s="47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46"/>
      <c r="AC308" s="46"/>
      <c r="AD308" s="46"/>
      <c r="AE308" s="46"/>
      <c r="AF308" s="46"/>
      <c r="AG308" s="46"/>
      <c r="AH308" s="46"/>
      <c r="AI308" s="46"/>
      <c r="AJ308" s="46"/>
      <c r="AK308" s="46"/>
      <c r="AL308" s="46"/>
      <c r="AM308" s="46"/>
      <c r="AN308" s="46"/>
    </row>
    <row r="309" spans="1:40" ht="13">
      <c r="A309" s="45"/>
      <c r="B309" s="46"/>
      <c r="C309" s="46"/>
      <c r="D309" s="46"/>
      <c r="E309" s="46"/>
      <c r="F309" s="46"/>
      <c r="G309" s="46"/>
      <c r="H309" s="46"/>
      <c r="I309" s="47"/>
      <c r="J309" s="47"/>
      <c r="K309" s="47"/>
      <c r="L309" s="47"/>
      <c r="M309" s="47"/>
      <c r="N309" s="47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46"/>
      <c r="AC309" s="46"/>
      <c r="AD309" s="46"/>
      <c r="AE309" s="46"/>
      <c r="AF309" s="46"/>
      <c r="AG309" s="46"/>
      <c r="AH309" s="46"/>
      <c r="AI309" s="46"/>
      <c r="AJ309" s="46"/>
      <c r="AK309" s="46"/>
      <c r="AL309" s="46"/>
      <c r="AM309" s="46"/>
      <c r="AN309" s="46"/>
    </row>
    <row r="310" spans="1:40" ht="13">
      <c r="A310" s="45"/>
      <c r="B310" s="46"/>
      <c r="C310" s="46"/>
      <c r="D310" s="46"/>
      <c r="E310" s="46"/>
      <c r="F310" s="46"/>
      <c r="G310" s="46"/>
      <c r="H310" s="46"/>
      <c r="I310" s="47"/>
      <c r="J310" s="47"/>
      <c r="K310" s="47"/>
      <c r="L310" s="47"/>
      <c r="M310" s="47"/>
      <c r="N310" s="47"/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  <c r="AB310" s="46"/>
      <c r="AC310" s="46"/>
      <c r="AD310" s="46"/>
      <c r="AE310" s="46"/>
      <c r="AF310" s="46"/>
      <c r="AG310" s="46"/>
      <c r="AH310" s="46"/>
      <c r="AI310" s="46"/>
      <c r="AJ310" s="46"/>
      <c r="AK310" s="46"/>
      <c r="AL310" s="46"/>
      <c r="AM310" s="46"/>
      <c r="AN310" s="46"/>
    </row>
    <row r="311" spans="1:40" ht="13">
      <c r="A311" s="45"/>
      <c r="B311" s="46"/>
      <c r="C311" s="46"/>
      <c r="D311" s="46"/>
      <c r="E311" s="46"/>
      <c r="F311" s="46"/>
      <c r="G311" s="46"/>
      <c r="H311" s="46"/>
      <c r="I311" s="47"/>
      <c r="J311" s="47"/>
      <c r="K311" s="47"/>
      <c r="L311" s="47"/>
      <c r="M311" s="47"/>
      <c r="N311" s="47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  <c r="AB311" s="46"/>
      <c r="AC311" s="46"/>
      <c r="AD311" s="46"/>
      <c r="AE311" s="46"/>
      <c r="AF311" s="46"/>
      <c r="AG311" s="46"/>
      <c r="AH311" s="46"/>
      <c r="AI311" s="46"/>
      <c r="AJ311" s="46"/>
      <c r="AK311" s="46"/>
      <c r="AL311" s="46"/>
      <c r="AM311" s="46"/>
      <c r="AN311" s="46"/>
    </row>
    <row r="312" spans="1:40" ht="13">
      <c r="A312" s="45"/>
      <c r="B312" s="46"/>
      <c r="C312" s="46"/>
      <c r="D312" s="46"/>
      <c r="E312" s="46"/>
      <c r="F312" s="46"/>
      <c r="G312" s="46"/>
      <c r="H312" s="46"/>
      <c r="I312" s="47"/>
      <c r="J312" s="47"/>
      <c r="K312" s="47"/>
      <c r="L312" s="47"/>
      <c r="M312" s="47"/>
      <c r="N312" s="47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  <c r="AB312" s="46"/>
      <c r="AC312" s="46"/>
      <c r="AD312" s="46"/>
      <c r="AE312" s="46"/>
      <c r="AF312" s="46"/>
      <c r="AG312" s="46"/>
      <c r="AH312" s="46"/>
      <c r="AI312" s="46"/>
      <c r="AJ312" s="46"/>
      <c r="AK312" s="46"/>
      <c r="AL312" s="46"/>
      <c r="AM312" s="46"/>
      <c r="AN312" s="46"/>
    </row>
    <row r="313" spans="1:40" ht="13">
      <c r="A313" s="45"/>
      <c r="B313" s="46"/>
      <c r="C313" s="46"/>
      <c r="D313" s="46"/>
      <c r="E313" s="46"/>
      <c r="F313" s="46"/>
      <c r="G313" s="46"/>
      <c r="H313" s="46"/>
      <c r="I313" s="47"/>
      <c r="J313" s="47"/>
      <c r="K313" s="47"/>
      <c r="L313" s="47"/>
      <c r="M313" s="47"/>
      <c r="N313" s="47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46"/>
      <c r="AC313" s="46"/>
      <c r="AD313" s="46"/>
      <c r="AE313" s="46"/>
      <c r="AF313" s="46"/>
      <c r="AG313" s="46"/>
      <c r="AH313" s="46"/>
      <c r="AI313" s="46"/>
      <c r="AJ313" s="46"/>
      <c r="AK313" s="46"/>
      <c r="AL313" s="46"/>
      <c r="AM313" s="46"/>
      <c r="AN313" s="46"/>
    </row>
    <row r="314" spans="1:40" ht="13">
      <c r="A314" s="45"/>
      <c r="B314" s="46"/>
      <c r="C314" s="46"/>
      <c r="D314" s="46"/>
      <c r="E314" s="46"/>
      <c r="F314" s="46"/>
      <c r="G314" s="46"/>
      <c r="H314" s="46"/>
      <c r="I314" s="47"/>
      <c r="J314" s="47"/>
      <c r="K314" s="47"/>
      <c r="L314" s="47"/>
      <c r="M314" s="47"/>
      <c r="N314" s="47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46"/>
      <c r="AC314" s="46"/>
      <c r="AD314" s="46"/>
      <c r="AE314" s="46"/>
      <c r="AF314" s="46"/>
      <c r="AG314" s="46"/>
      <c r="AH314" s="46"/>
      <c r="AI314" s="46"/>
      <c r="AJ314" s="46"/>
      <c r="AK314" s="46"/>
      <c r="AL314" s="46"/>
      <c r="AM314" s="46"/>
      <c r="AN314" s="46"/>
    </row>
    <row r="315" spans="1:40" ht="13">
      <c r="A315" s="45"/>
      <c r="B315" s="46"/>
      <c r="C315" s="46"/>
      <c r="D315" s="46"/>
      <c r="E315" s="46"/>
      <c r="F315" s="46"/>
      <c r="G315" s="46"/>
      <c r="H315" s="46"/>
      <c r="I315" s="47"/>
      <c r="J315" s="47"/>
      <c r="K315" s="47"/>
      <c r="L315" s="47"/>
      <c r="M315" s="47"/>
      <c r="N315" s="47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  <c r="AB315" s="46"/>
      <c r="AC315" s="46"/>
      <c r="AD315" s="46"/>
      <c r="AE315" s="46"/>
      <c r="AF315" s="46"/>
      <c r="AG315" s="46"/>
      <c r="AH315" s="46"/>
      <c r="AI315" s="46"/>
      <c r="AJ315" s="46"/>
      <c r="AK315" s="46"/>
      <c r="AL315" s="46"/>
      <c r="AM315" s="46"/>
      <c r="AN315" s="46"/>
    </row>
    <row r="316" spans="1:40" ht="13">
      <c r="A316" s="45"/>
      <c r="B316" s="46"/>
      <c r="C316" s="46"/>
      <c r="D316" s="46"/>
      <c r="E316" s="46"/>
      <c r="F316" s="46"/>
      <c r="G316" s="46"/>
      <c r="H316" s="46"/>
      <c r="I316" s="47"/>
      <c r="J316" s="47"/>
      <c r="K316" s="47"/>
      <c r="L316" s="47"/>
      <c r="M316" s="47"/>
      <c r="N316" s="47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  <c r="AB316" s="46"/>
      <c r="AC316" s="46"/>
      <c r="AD316" s="46"/>
      <c r="AE316" s="46"/>
      <c r="AF316" s="46"/>
      <c r="AG316" s="46"/>
      <c r="AH316" s="46"/>
      <c r="AI316" s="46"/>
      <c r="AJ316" s="46"/>
      <c r="AK316" s="46"/>
      <c r="AL316" s="46"/>
      <c r="AM316" s="46"/>
      <c r="AN316" s="46"/>
    </row>
    <row r="317" spans="1:40" ht="13">
      <c r="A317" s="45"/>
      <c r="B317" s="46"/>
      <c r="C317" s="46"/>
      <c r="D317" s="46"/>
      <c r="E317" s="46"/>
      <c r="F317" s="46"/>
      <c r="G317" s="46"/>
      <c r="H317" s="46"/>
      <c r="I317" s="47"/>
      <c r="J317" s="47"/>
      <c r="K317" s="47"/>
      <c r="L317" s="47"/>
      <c r="M317" s="47"/>
      <c r="N317" s="47"/>
      <c r="O317" s="46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  <c r="AA317" s="46"/>
      <c r="AB317" s="46"/>
      <c r="AC317" s="46"/>
      <c r="AD317" s="46"/>
      <c r="AE317" s="46"/>
      <c r="AF317" s="46"/>
      <c r="AG317" s="46"/>
      <c r="AH317" s="46"/>
      <c r="AI317" s="46"/>
      <c r="AJ317" s="46"/>
      <c r="AK317" s="46"/>
      <c r="AL317" s="46"/>
      <c r="AM317" s="46"/>
      <c r="AN317" s="46"/>
    </row>
    <row r="318" spans="1:40" ht="13">
      <c r="A318" s="45"/>
      <c r="B318" s="46"/>
      <c r="C318" s="46"/>
      <c r="D318" s="46"/>
      <c r="E318" s="46"/>
      <c r="F318" s="46"/>
      <c r="G318" s="46"/>
      <c r="H318" s="46"/>
      <c r="I318" s="47"/>
      <c r="J318" s="47"/>
      <c r="K318" s="47"/>
      <c r="L318" s="47"/>
      <c r="M318" s="47"/>
      <c r="N318" s="47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  <c r="AC318" s="46"/>
      <c r="AD318" s="46"/>
      <c r="AE318" s="46"/>
      <c r="AF318" s="46"/>
      <c r="AG318" s="46"/>
      <c r="AH318" s="46"/>
      <c r="AI318" s="46"/>
      <c r="AJ318" s="46"/>
      <c r="AK318" s="46"/>
      <c r="AL318" s="46"/>
      <c r="AM318" s="46"/>
      <c r="AN318" s="46"/>
    </row>
    <row r="319" spans="1:40" ht="13">
      <c r="A319" s="45"/>
      <c r="B319" s="46"/>
      <c r="C319" s="46"/>
      <c r="D319" s="46"/>
      <c r="E319" s="46"/>
      <c r="F319" s="46"/>
      <c r="G319" s="46"/>
      <c r="H319" s="46"/>
      <c r="I319" s="47"/>
      <c r="J319" s="47"/>
      <c r="K319" s="47"/>
      <c r="L319" s="47"/>
      <c r="M319" s="47"/>
      <c r="N319" s="47"/>
      <c r="O319" s="46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  <c r="AA319" s="46"/>
      <c r="AB319" s="46"/>
      <c r="AC319" s="46"/>
      <c r="AD319" s="46"/>
      <c r="AE319" s="46"/>
      <c r="AF319" s="46"/>
      <c r="AG319" s="46"/>
      <c r="AH319" s="46"/>
      <c r="AI319" s="46"/>
      <c r="AJ319" s="46"/>
      <c r="AK319" s="46"/>
      <c r="AL319" s="46"/>
      <c r="AM319" s="46"/>
      <c r="AN319" s="46"/>
    </row>
    <row r="320" spans="1:40" ht="13">
      <c r="A320" s="45"/>
      <c r="B320" s="46"/>
      <c r="C320" s="46"/>
      <c r="D320" s="46"/>
      <c r="E320" s="46"/>
      <c r="F320" s="46"/>
      <c r="G320" s="46"/>
      <c r="H320" s="46"/>
      <c r="I320" s="47"/>
      <c r="J320" s="47"/>
      <c r="K320" s="47"/>
      <c r="L320" s="47"/>
      <c r="M320" s="47"/>
      <c r="N320" s="47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  <c r="AC320" s="46"/>
      <c r="AD320" s="46"/>
      <c r="AE320" s="46"/>
      <c r="AF320" s="46"/>
      <c r="AG320" s="46"/>
      <c r="AH320" s="46"/>
      <c r="AI320" s="46"/>
      <c r="AJ320" s="46"/>
      <c r="AK320" s="46"/>
      <c r="AL320" s="46"/>
      <c r="AM320" s="46"/>
      <c r="AN320" s="46"/>
    </row>
    <row r="321" spans="1:40" ht="13">
      <c r="A321" s="45"/>
      <c r="B321" s="46"/>
      <c r="C321" s="46"/>
      <c r="D321" s="46"/>
      <c r="E321" s="46"/>
      <c r="F321" s="46"/>
      <c r="G321" s="46"/>
      <c r="H321" s="46"/>
      <c r="I321" s="47"/>
      <c r="J321" s="47"/>
      <c r="K321" s="47"/>
      <c r="L321" s="47"/>
      <c r="M321" s="47"/>
      <c r="N321" s="47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  <c r="AB321" s="46"/>
      <c r="AC321" s="46"/>
      <c r="AD321" s="46"/>
      <c r="AE321" s="46"/>
      <c r="AF321" s="46"/>
      <c r="AG321" s="46"/>
      <c r="AH321" s="46"/>
      <c r="AI321" s="46"/>
      <c r="AJ321" s="46"/>
      <c r="AK321" s="46"/>
      <c r="AL321" s="46"/>
      <c r="AM321" s="46"/>
      <c r="AN321" s="46"/>
    </row>
    <row r="322" spans="1:40" ht="13">
      <c r="A322" s="45"/>
      <c r="B322" s="46"/>
      <c r="C322" s="46"/>
      <c r="D322" s="46"/>
      <c r="E322" s="46"/>
      <c r="F322" s="46"/>
      <c r="G322" s="46"/>
      <c r="H322" s="46"/>
      <c r="I322" s="47"/>
      <c r="J322" s="47"/>
      <c r="K322" s="47"/>
      <c r="L322" s="47"/>
      <c r="M322" s="47"/>
      <c r="N322" s="47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  <c r="AB322" s="46"/>
      <c r="AC322" s="46"/>
      <c r="AD322" s="46"/>
      <c r="AE322" s="46"/>
      <c r="AF322" s="46"/>
      <c r="AG322" s="46"/>
      <c r="AH322" s="46"/>
      <c r="AI322" s="46"/>
      <c r="AJ322" s="46"/>
      <c r="AK322" s="46"/>
      <c r="AL322" s="46"/>
      <c r="AM322" s="46"/>
      <c r="AN322" s="46"/>
    </row>
    <row r="323" spans="1:40" ht="13">
      <c r="A323" s="45"/>
      <c r="B323" s="46"/>
      <c r="C323" s="46"/>
      <c r="D323" s="46"/>
      <c r="E323" s="46"/>
      <c r="F323" s="46"/>
      <c r="G323" s="46"/>
      <c r="H323" s="46"/>
      <c r="I323" s="47"/>
      <c r="J323" s="47"/>
      <c r="K323" s="47"/>
      <c r="L323" s="47"/>
      <c r="M323" s="47"/>
      <c r="N323" s="47"/>
      <c r="O323" s="46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  <c r="AA323" s="46"/>
      <c r="AB323" s="46"/>
      <c r="AC323" s="46"/>
      <c r="AD323" s="46"/>
      <c r="AE323" s="46"/>
      <c r="AF323" s="46"/>
      <c r="AG323" s="46"/>
      <c r="AH323" s="46"/>
      <c r="AI323" s="46"/>
      <c r="AJ323" s="46"/>
      <c r="AK323" s="46"/>
      <c r="AL323" s="46"/>
      <c r="AM323" s="46"/>
      <c r="AN323" s="46"/>
    </row>
    <row r="324" spans="1:40" ht="13">
      <c r="A324" s="45"/>
      <c r="B324" s="46"/>
      <c r="C324" s="46"/>
      <c r="D324" s="46"/>
      <c r="E324" s="46"/>
      <c r="F324" s="46"/>
      <c r="G324" s="46"/>
      <c r="H324" s="46"/>
      <c r="I324" s="47"/>
      <c r="J324" s="47"/>
      <c r="K324" s="47"/>
      <c r="L324" s="47"/>
      <c r="M324" s="47"/>
      <c r="N324" s="47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46"/>
      <c r="AC324" s="46"/>
      <c r="AD324" s="46"/>
      <c r="AE324" s="46"/>
      <c r="AF324" s="46"/>
      <c r="AG324" s="46"/>
      <c r="AH324" s="46"/>
      <c r="AI324" s="46"/>
      <c r="AJ324" s="46"/>
      <c r="AK324" s="46"/>
      <c r="AL324" s="46"/>
      <c r="AM324" s="46"/>
      <c r="AN324" s="46"/>
    </row>
    <row r="325" spans="1:40" ht="13">
      <c r="A325" s="45"/>
      <c r="B325" s="46"/>
      <c r="C325" s="46"/>
      <c r="D325" s="46"/>
      <c r="E325" s="46"/>
      <c r="F325" s="46"/>
      <c r="G325" s="46"/>
      <c r="H325" s="46"/>
      <c r="I325" s="47"/>
      <c r="J325" s="47"/>
      <c r="K325" s="47"/>
      <c r="L325" s="47"/>
      <c r="M325" s="47"/>
      <c r="N325" s="47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  <c r="AB325" s="46"/>
      <c r="AC325" s="46"/>
      <c r="AD325" s="46"/>
      <c r="AE325" s="46"/>
      <c r="AF325" s="46"/>
      <c r="AG325" s="46"/>
      <c r="AH325" s="46"/>
      <c r="AI325" s="46"/>
      <c r="AJ325" s="46"/>
      <c r="AK325" s="46"/>
      <c r="AL325" s="46"/>
      <c r="AM325" s="46"/>
      <c r="AN325" s="46"/>
    </row>
    <row r="326" spans="1:40" ht="13">
      <c r="A326" s="45"/>
      <c r="B326" s="46"/>
      <c r="C326" s="46"/>
      <c r="D326" s="46"/>
      <c r="E326" s="46"/>
      <c r="F326" s="46"/>
      <c r="G326" s="46"/>
      <c r="H326" s="46"/>
      <c r="I326" s="47"/>
      <c r="J326" s="47"/>
      <c r="K326" s="47"/>
      <c r="L326" s="47"/>
      <c r="M326" s="47"/>
      <c r="N326" s="47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  <c r="AA326" s="46"/>
      <c r="AB326" s="46"/>
      <c r="AC326" s="46"/>
      <c r="AD326" s="46"/>
      <c r="AE326" s="46"/>
      <c r="AF326" s="46"/>
      <c r="AG326" s="46"/>
      <c r="AH326" s="46"/>
      <c r="AI326" s="46"/>
      <c r="AJ326" s="46"/>
      <c r="AK326" s="46"/>
      <c r="AL326" s="46"/>
      <c r="AM326" s="46"/>
      <c r="AN326" s="46"/>
    </row>
    <row r="327" spans="1:40" ht="13">
      <c r="A327" s="45"/>
      <c r="B327" s="46"/>
      <c r="C327" s="46"/>
      <c r="D327" s="46"/>
      <c r="E327" s="46"/>
      <c r="F327" s="46"/>
      <c r="G327" s="46"/>
      <c r="H327" s="46"/>
      <c r="I327" s="47"/>
      <c r="J327" s="47"/>
      <c r="K327" s="47"/>
      <c r="L327" s="47"/>
      <c r="M327" s="47"/>
      <c r="N327" s="47"/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  <c r="AA327" s="46"/>
      <c r="AB327" s="46"/>
      <c r="AC327" s="46"/>
      <c r="AD327" s="46"/>
      <c r="AE327" s="46"/>
      <c r="AF327" s="46"/>
      <c r="AG327" s="46"/>
      <c r="AH327" s="46"/>
      <c r="AI327" s="46"/>
      <c r="AJ327" s="46"/>
      <c r="AK327" s="46"/>
      <c r="AL327" s="46"/>
      <c r="AM327" s="46"/>
      <c r="AN327" s="46"/>
    </row>
    <row r="328" spans="1:40" ht="13">
      <c r="A328" s="45"/>
      <c r="B328" s="46"/>
      <c r="C328" s="46"/>
      <c r="D328" s="46"/>
      <c r="E328" s="46"/>
      <c r="F328" s="46"/>
      <c r="G328" s="46"/>
      <c r="H328" s="46"/>
      <c r="I328" s="47"/>
      <c r="J328" s="47"/>
      <c r="K328" s="47"/>
      <c r="L328" s="47"/>
      <c r="M328" s="47"/>
      <c r="N328" s="47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  <c r="AA328" s="46"/>
      <c r="AB328" s="46"/>
      <c r="AC328" s="46"/>
      <c r="AD328" s="46"/>
      <c r="AE328" s="46"/>
      <c r="AF328" s="46"/>
      <c r="AG328" s="46"/>
      <c r="AH328" s="46"/>
      <c r="AI328" s="46"/>
      <c r="AJ328" s="46"/>
      <c r="AK328" s="46"/>
      <c r="AL328" s="46"/>
      <c r="AM328" s="46"/>
      <c r="AN328" s="46"/>
    </row>
    <row r="329" spans="1:40" ht="13">
      <c r="A329" s="45"/>
      <c r="B329" s="46"/>
      <c r="C329" s="46"/>
      <c r="D329" s="46"/>
      <c r="E329" s="46"/>
      <c r="F329" s="46"/>
      <c r="G329" s="46"/>
      <c r="H329" s="46"/>
      <c r="I329" s="47"/>
      <c r="J329" s="47"/>
      <c r="K329" s="47"/>
      <c r="L329" s="47"/>
      <c r="M329" s="47"/>
      <c r="N329" s="47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  <c r="AA329" s="46"/>
      <c r="AB329" s="46"/>
      <c r="AC329" s="46"/>
      <c r="AD329" s="46"/>
      <c r="AE329" s="46"/>
      <c r="AF329" s="46"/>
      <c r="AG329" s="46"/>
      <c r="AH329" s="46"/>
      <c r="AI329" s="46"/>
      <c r="AJ329" s="46"/>
      <c r="AK329" s="46"/>
      <c r="AL329" s="46"/>
      <c r="AM329" s="46"/>
      <c r="AN329" s="46"/>
    </row>
    <row r="330" spans="1:40" ht="13">
      <c r="A330" s="45"/>
      <c r="B330" s="46"/>
      <c r="C330" s="46"/>
      <c r="D330" s="46"/>
      <c r="E330" s="46"/>
      <c r="F330" s="46"/>
      <c r="G330" s="46"/>
      <c r="H330" s="46"/>
      <c r="I330" s="47"/>
      <c r="J330" s="47"/>
      <c r="K330" s="47"/>
      <c r="L330" s="47"/>
      <c r="M330" s="47"/>
      <c r="N330" s="47"/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  <c r="AA330" s="46"/>
      <c r="AB330" s="46"/>
      <c r="AC330" s="46"/>
      <c r="AD330" s="46"/>
      <c r="AE330" s="46"/>
      <c r="AF330" s="46"/>
      <c r="AG330" s="46"/>
      <c r="AH330" s="46"/>
      <c r="AI330" s="46"/>
      <c r="AJ330" s="46"/>
      <c r="AK330" s="46"/>
      <c r="AL330" s="46"/>
      <c r="AM330" s="46"/>
      <c r="AN330" s="46"/>
    </row>
    <row r="331" spans="1:40" ht="13">
      <c r="A331" s="45"/>
      <c r="B331" s="46"/>
      <c r="C331" s="46"/>
      <c r="D331" s="46"/>
      <c r="E331" s="46"/>
      <c r="F331" s="46"/>
      <c r="G331" s="46"/>
      <c r="H331" s="46"/>
      <c r="I331" s="47"/>
      <c r="J331" s="47"/>
      <c r="K331" s="47"/>
      <c r="L331" s="47"/>
      <c r="M331" s="47"/>
      <c r="N331" s="47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  <c r="AC331" s="46"/>
      <c r="AD331" s="46"/>
      <c r="AE331" s="46"/>
      <c r="AF331" s="46"/>
      <c r="AG331" s="46"/>
      <c r="AH331" s="46"/>
      <c r="AI331" s="46"/>
      <c r="AJ331" s="46"/>
      <c r="AK331" s="46"/>
      <c r="AL331" s="46"/>
      <c r="AM331" s="46"/>
      <c r="AN331" s="46"/>
    </row>
    <row r="332" spans="1:40" ht="13">
      <c r="A332" s="45"/>
      <c r="B332" s="46"/>
      <c r="C332" s="46"/>
      <c r="D332" s="46"/>
      <c r="E332" s="46"/>
      <c r="F332" s="46"/>
      <c r="G332" s="46"/>
      <c r="H332" s="46"/>
      <c r="I332" s="47"/>
      <c r="J332" s="47"/>
      <c r="K332" s="47"/>
      <c r="L332" s="47"/>
      <c r="M332" s="47"/>
      <c r="N332" s="47"/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46"/>
      <c r="AC332" s="46"/>
      <c r="AD332" s="46"/>
      <c r="AE332" s="46"/>
      <c r="AF332" s="46"/>
      <c r="AG332" s="46"/>
      <c r="AH332" s="46"/>
      <c r="AI332" s="46"/>
      <c r="AJ332" s="46"/>
      <c r="AK332" s="46"/>
      <c r="AL332" s="46"/>
      <c r="AM332" s="46"/>
      <c r="AN332" s="46"/>
    </row>
    <row r="333" spans="1:40" ht="13">
      <c r="A333" s="45"/>
      <c r="B333" s="46"/>
      <c r="C333" s="46"/>
      <c r="D333" s="46"/>
      <c r="E333" s="46"/>
      <c r="F333" s="46"/>
      <c r="G333" s="46"/>
      <c r="H333" s="46"/>
      <c r="I333" s="47"/>
      <c r="J333" s="47"/>
      <c r="K333" s="47"/>
      <c r="L333" s="47"/>
      <c r="M333" s="47"/>
      <c r="N333" s="47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  <c r="AC333" s="46"/>
      <c r="AD333" s="46"/>
      <c r="AE333" s="46"/>
      <c r="AF333" s="46"/>
      <c r="AG333" s="46"/>
      <c r="AH333" s="46"/>
      <c r="AI333" s="46"/>
      <c r="AJ333" s="46"/>
      <c r="AK333" s="46"/>
      <c r="AL333" s="46"/>
      <c r="AM333" s="46"/>
      <c r="AN333" s="46"/>
    </row>
    <row r="334" spans="1:40" ht="13">
      <c r="A334" s="45"/>
      <c r="B334" s="46"/>
      <c r="C334" s="46"/>
      <c r="D334" s="46"/>
      <c r="E334" s="46"/>
      <c r="F334" s="46"/>
      <c r="G334" s="46"/>
      <c r="H334" s="46"/>
      <c r="I334" s="47"/>
      <c r="J334" s="47"/>
      <c r="K334" s="47"/>
      <c r="L334" s="47"/>
      <c r="M334" s="47"/>
      <c r="N334" s="47"/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  <c r="AB334" s="46"/>
      <c r="AC334" s="46"/>
      <c r="AD334" s="46"/>
      <c r="AE334" s="46"/>
      <c r="AF334" s="46"/>
      <c r="AG334" s="46"/>
      <c r="AH334" s="46"/>
      <c r="AI334" s="46"/>
      <c r="AJ334" s="46"/>
      <c r="AK334" s="46"/>
      <c r="AL334" s="46"/>
      <c r="AM334" s="46"/>
      <c r="AN334" s="46"/>
    </row>
    <row r="335" spans="1:40" ht="13">
      <c r="A335" s="45"/>
      <c r="B335" s="46"/>
      <c r="C335" s="46"/>
      <c r="D335" s="46"/>
      <c r="E335" s="46"/>
      <c r="F335" s="46"/>
      <c r="G335" s="46"/>
      <c r="H335" s="46"/>
      <c r="I335" s="47"/>
      <c r="J335" s="47"/>
      <c r="K335" s="47"/>
      <c r="L335" s="47"/>
      <c r="M335" s="47"/>
      <c r="N335" s="47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46"/>
      <c r="AC335" s="46"/>
      <c r="AD335" s="46"/>
      <c r="AE335" s="46"/>
      <c r="AF335" s="46"/>
      <c r="AG335" s="46"/>
      <c r="AH335" s="46"/>
      <c r="AI335" s="46"/>
      <c r="AJ335" s="46"/>
      <c r="AK335" s="46"/>
      <c r="AL335" s="46"/>
      <c r="AM335" s="46"/>
      <c r="AN335" s="46"/>
    </row>
    <row r="336" spans="1:40" ht="13">
      <c r="A336" s="45"/>
      <c r="B336" s="46"/>
      <c r="C336" s="46"/>
      <c r="D336" s="46"/>
      <c r="E336" s="46"/>
      <c r="F336" s="46"/>
      <c r="G336" s="46"/>
      <c r="H336" s="46"/>
      <c r="I336" s="47"/>
      <c r="J336" s="47"/>
      <c r="K336" s="47"/>
      <c r="L336" s="47"/>
      <c r="M336" s="47"/>
      <c r="N336" s="47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46"/>
      <c r="AC336" s="46"/>
      <c r="AD336" s="46"/>
      <c r="AE336" s="46"/>
      <c r="AF336" s="46"/>
      <c r="AG336" s="46"/>
      <c r="AH336" s="46"/>
      <c r="AI336" s="46"/>
      <c r="AJ336" s="46"/>
      <c r="AK336" s="46"/>
      <c r="AL336" s="46"/>
      <c r="AM336" s="46"/>
      <c r="AN336" s="46"/>
    </row>
    <row r="337" spans="1:40" ht="13">
      <c r="A337" s="45"/>
      <c r="B337" s="46"/>
      <c r="C337" s="46"/>
      <c r="D337" s="46"/>
      <c r="E337" s="46"/>
      <c r="F337" s="46"/>
      <c r="G337" s="46"/>
      <c r="H337" s="46"/>
      <c r="I337" s="47"/>
      <c r="J337" s="47"/>
      <c r="K337" s="47"/>
      <c r="L337" s="47"/>
      <c r="M337" s="47"/>
      <c r="N337" s="47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46"/>
      <c r="AC337" s="46"/>
      <c r="AD337" s="46"/>
      <c r="AE337" s="46"/>
      <c r="AF337" s="46"/>
      <c r="AG337" s="46"/>
      <c r="AH337" s="46"/>
      <c r="AI337" s="46"/>
      <c r="AJ337" s="46"/>
      <c r="AK337" s="46"/>
      <c r="AL337" s="46"/>
      <c r="AM337" s="46"/>
      <c r="AN337" s="46"/>
    </row>
    <row r="338" spans="1:40" ht="13">
      <c r="A338" s="45"/>
      <c r="B338" s="46"/>
      <c r="C338" s="46"/>
      <c r="D338" s="46"/>
      <c r="E338" s="46"/>
      <c r="F338" s="46"/>
      <c r="G338" s="46"/>
      <c r="H338" s="46"/>
      <c r="I338" s="47"/>
      <c r="J338" s="47"/>
      <c r="K338" s="47"/>
      <c r="L338" s="47"/>
      <c r="M338" s="47"/>
      <c r="N338" s="47"/>
      <c r="O338" s="46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  <c r="AA338" s="46"/>
      <c r="AB338" s="46"/>
      <c r="AC338" s="46"/>
      <c r="AD338" s="46"/>
      <c r="AE338" s="46"/>
      <c r="AF338" s="46"/>
      <c r="AG338" s="46"/>
      <c r="AH338" s="46"/>
      <c r="AI338" s="46"/>
      <c r="AJ338" s="46"/>
      <c r="AK338" s="46"/>
      <c r="AL338" s="46"/>
      <c r="AM338" s="46"/>
      <c r="AN338" s="46"/>
    </row>
    <row r="339" spans="1:40" ht="13">
      <c r="A339" s="45"/>
      <c r="B339" s="46"/>
      <c r="C339" s="46"/>
      <c r="D339" s="46"/>
      <c r="E339" s="46"/>
      <c r="F339" s="46"/>
      <c r="G339" s="46"/>
      <c r="H339" s="46"/>
      <c r="I339" s="47"/>
      <c r="J339" s="47"/>
      <c r="K339" s="47"/>
      <c r="L339" s="47"/>
      <c r="M339" s="47"/>
      <c r="N339" s="47"/>
      <c r="O339" s="46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  <c r="AA339" s="46"/>
      <c r="AB339" s="46"/>
      <c r="AC339" s="46"/>
      <c r="AD339" s="46"/>
      <c r="AE339" s="46"/>
      <c r="AF339" s="46"/>
      <c r="AG339" s="46"/>
      <c r="AH339" s="46"/>
      <c r="AI339" s="46"/>
      <c r="AJ339" s="46"/>
      <c r="AK339" s="46"/>
      <c r="AL339" s="46"/>
      <c r="AM339" s="46"/>
      <c r="AN339" s="46"/>
    </row>
    <row r="340" spans="1:40" ht="13">
      <c r="A340" s="45"/>
      <c r="B340" s="46"/>
      <c r="C340" s="46"/>
      <c r="D340" s="46"/>
      <c r="E340" s="46"/>
      <c r="F340" s="46"/>
      <c r="G340" s="46"/>
      <c r="H340" s="46"/>
      <c r="I340" s="47"/>
      <c r="J340" s="47"/>
      <c r="K340" s="47"/>
      <c r="L340" s="47"/>
      <c r="M340" s="47"/>
      <c r="N340" s="47"/>
      <c r="O340" s="46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  <c r="AA340" s="46"/>
      <c r="AB340" s="46"/>
      <c r="AC340" s="46"/>
      <c r="AD340" s="46"/>
      <c r="AE340" s="46"/>
      <c r="AF340" s="46"/>
      <c r="AG340" s="46"/>
      <c r="AH340" s="46"/>
      <c r="AI340" s="46"/>
      <c r="AJ340" s="46"/>
      <c r="AK340" s="46"/>
      <c r="AL340" s="46"/>
      <c r="AM340" s="46"/>
      <c r="AN340" s="46"/>
    </row>
    <row r="341" spans="1:40" ht="13">
      <c r="A341" s="45"/>
      <c r="B341" s="46"/>
      <c r="C341" s="46"/>
      <c r="D341" s="46"/>
      <c r="E341" s="46"/>
      <c r="F341" s="46"/>
      <c r="G341" s="46"/>
      <c r="H341" s="46"/>
      <c r="I341" s="47"/>
      <c r="J341" s="47"/>
      <c r="K341" s="47"/>
      <c r="L341" s="47"/>
      <c r="M341" s="47"/>
      <c r="N341" s="47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46"/>
      <c r="AC341" s="46"/>
      <c r="AD341" s="46"/>
      <c r="AE341" s="46"/>
      <c r="AF341" s="46"/>
      <c r="AG341" s="46"/>
      <c r="AH341" s="46"/>
      <c r="AI341" s="46"/>
      <c r="AJ341" s="46"/>
      <c r="AK341" s="46"/>
      <c r="AL341" s="46"/>
      <c r="AM341" s="46"/>
      <c r="AN341" s="46"/>
    </row>
    <row r="342" spans="1:40" ht="13">
      <c r="A342" s="45"/>
      <c r="B342" s="46"/>
      <c r="C342" s="46"/>
      <c r="D342" s="46"/>
      <c r="E342" s="46"/>
      <c r="F342" s="46"/>
      <c r="G342" s="46"/>
      <c r="H342" s="46"/>
      <c r="I342" s="47"/>
      <c r="J342" s="47"/>
      <c r="K342" s="47"/>
      <c r="L342" s="47"/>
      <c r="M342" s="47"/>
      <c r="N342" s="47"/>
      <c r="O342" s="46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  <c r="AA342" s="46"/>
      <c r="AB342" s="46"/>
      <c r="AC342" s="46"/>
      <c r="AD342" s="46"/>
      <c r="AE342" s="46"/>
      <c r="AF342" s="46"/>
      <c r="AG342" s="46"/>
      <c r="AH342" s="46"/>
      <c r="AI342" s="46"/>
      <c r="AJ342" s="46"/>
      <c r="AK342" s="46"/>
      <c r="AL342" s="46"/>
      <c r="AM342" s="46"/>
      <c r="AN342" s="46"/>
    </row>
    <row r="343" spans="1:40" ht="13">
      <c r="A343" s="45"/>
      <c r="B343" s="46"/>
      <c r="C343" s="46"/>
      <c r="D343" s="46"/>
      <c r="E343" s="46"/>
      <c r="F343" s="46"/>
      <c r="G343" s="46"/>
      <c r="H343" s="46"/>
      <c r="I343" s="47"/>
      <c r="J343" s="47"/>
      <c r="K343" s="47"/>
      <c r="L343" s="47"/>
      <c r="M343" s="47"/>
      <c r="N343" s="47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  <c r="AB343" s="46"/>
      <c r="AC343" s="46"/>
      <c r="AD343" s="46"/>
      <c r="AE343" s="46"/>
      <c r="AF343" s="46"/>
      <c r="AG343" s="46"/>
      <c r="AH343" s="46"/>
      <c r="AI343" s="46"/>
      <c r="AJ343" s="46"/>
      <c r="AK343" s="46"/>
      <c r="AL343" s="46"/>
      <c r="AM343" s="46"/>
      <c r="AN343" s="46"/>
    </row>
    <row r="344" spans="1:40" ht="13">
      <c r="A344" s="45"/>
      <c r="B344" s="46"/>
      <c r="C344" s="46"/>
      <c r="D344" s="46"/>
      <c r="E344" s="46"/>
      <c r="F344" s="46"/>
      <c r="G344" s="46"/>
      <c r="H344" s="46"/>
      <c r="I344" s="47"/>
      <c r="J344" s="47"/>
      <c r="K344" s="47"/>
      <c r="L344" s="47"/>
      <c r="M344" s="47"/>
      <c r="N344" s="47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  <c r="AB344" s="46"/>
      <c r="AC344" s="46"/>
      <c r="AD344" s="46"/>
      <c r="AE344" s="46"/>
      <c r="AF344" s="46"/>
      <c r="AG344" s="46"/>
      <c r="AH344" s="46"/>
      <c r="AI344" s="46"/>
      <c r="AJ344" s="46"/>
      <c r="AK344" s="46"/>
      <c r="AL344" s="46"/>
      <c r="AM344" s="46"/>
      <c r="AN344" s="46"/>
    </row>
    <row r="345" spans="1:40" ht="13">
      <c r="A345" s="45"/>
      <c r="B345" s="46"/>
      <c r="C345" s="46"/>
      <c r="D345" s="46"/>
      <c r="E345" s="46"/>
      <c r="F345" s="46"/>
      <c r="G345" s="46"/>
      <c r="H345" s="46"/>
      <c r="I345" s="47"/>
      <c r="J345" s="47"/>
      <c r="K345" s="47"/>
      <c r="L345" s="47"/>
      <c r="M345" s="47"/>
      <c r="N345" s="47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46"/>
      <c r="AC345" s="46"/>
      <c r="AD345" s="46"/>
      <c r="AE345" s="46"/>
      <c r="AF345" s="46"/>
      <c r="AG345" s="46"/>
      <c r="AH345" s="46"/>
      <c r="AI345" s="46"/>
      <c r="AJ345" s="46"/>
      <c r="AK345" s="46"/>
      <c r="AL345" s="46"/>
      <c r="AM345" s="46"/>
      <c r="AN345" s="46"/>
    </row>
    <row r="346" spans="1:40" ht="13">
      <c r="A346" s="45"/>
      <c r="B346" s="46"/>
      <c r="C346" s="46"/>
      <c r="D346" s="46"/>
      <c r="E346" s="46"/>
      <c r="F346" s="46"/>
      <c r="G346" s="46"/>
      <c r="H346" s="46"/>
      <c r="I346" s="47"/>
      <c r="J346" s="47"/>
      <c r="K346" s="47"/>
      <c r="L346" s="47"/>
      <c r="M346" s="47"/>
      <c r="N346" s="47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  <c r="AB346" s="46"/>
      <c r="AC346" s="46"/>
      <c r="AD346" s="46"/>
      <c r="AE346" s="46"/>
      <c r="AF346" s="46"/>
      <c r="AG346" s="46"/>
      <c r="AH346" s="46"/>
      <c r="AI346" s="46"/>
      <c r="AJ346" s="46"/>
      <c r="AK346" s="46"/>
      <c r="AL346" s="46"/>
      <c r="AM346" s="46"/>
      <c r="AN346" s="46"/>
    </row>
    <row r="347" spans="1:40" ht="13">
      <c r="A347" s="45"/>
      <c r="B347" s="46"/>
      <c r="C347" s="46"/>
      <c r="D347" s="46"/>
      <c r="E347" s="46"/>
      <c r="F347" s="46"/>
      <c r="G347" s="46"/>
      <c r="H347" s="46"/>
      <c r="I347" s="47"/>
      <c r="J347" s="47"/>
      <c r="K347" s="47"/>
      <c r="L347" s="47"/>
      <c r="M347" s="47"/>
      <c r="N347" s="47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  <c r="AC347" s="46"/>
      <c r="AD347" s="46"/>
      <c r="AE347" s="46"/>
      <c r="AF347" s="46"/>
      <c r="AG347" s="46"/>
      <c r="AH347" s="46"/>
      <c r="AI347" s="46"/>
      <c r="AJ347" s="46"/>
      <c r="AK347" s="46"/>
      <c r="AL347" s="46"/>
      <c r="AM347" s="46"/>
      <c r="AN347" s="46"/>
    </row>
    <row r="348" spans="1:40" ht="13">
      <c r="A348" s="45"/>
      <c r="B348" s="46"/>
      <c r="C348" s="46"/>
      <c r="D348" s="46"/>
      <c r="E348" s="46"/>
      <c r="F348" s="46"/>
      <c r="G348" s="46"/>
      <c r="H348" s="46"/>
      <c r="I348" s="47"/>
      <c r="J348" s="47"/>
      <c r="K348" s="47"/>
      <c r="L348" s="47"/>
      <c r="M348" s="47"/>
      <c r="N348" s="47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  <c r="AA348" s="46"/>
      <c r="AB348" s="46"/>
      <c r="AC348" s="46"/>
      <c r="AD348" s="46"/>
      <c r="AE348" s="46"/>
      <c r="AF348" s="46"/>
      <c r="AG348" s="46"/>
      <c r="AH348" s="46"/>
      <c r="AI348" s="46"/>
      <c r="AJ348" s="46"/>
      <c r="AK348" s="46"/>
      <c r="AL348" s="46"/>
      <c r="AM348" s="46"/>
      <c r="AN348" s="46"/>
    </row>
    <row r="349" spans="1:40" ht="13">
      <c r="A349" s="45"/>
      <c r="B349" s="46"/>
      <c r="C349" s="46"/>
      <c r="D349" s="46"/>
      <c r="E349" s="46"/>
      <c r="F349" s="46"/>
      <c r="G349" s="46"/>
      <c r="H349" s="46"/>
      <c r="I349" s="47"/>
      <c r="J349" s="47"/>
      <c r="K349" s="47"/>
      <c r="L349" s="47"/>
      <c r="M349" s="47"/>
      <c r="N349" s="47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  <c r="AB349" s="46"/>
      <c r="AC349" s="46"/>
      <c r="AD349" s="46"/>
      <c r="AE349" s="46"/>
      <c r="AF349" s="46"/>
      <c r="AG349" s="46"/>
      <c r="AH349" s="46"/>
      <c r="AI349" s="46"/>
      <c r="AJ349" s="46"/>
      <c r="AK349" s="46"/>
      <c r="AL349" s="46"/>
      <c r="AM349" s="46"/>
      <c r="AN349" s="46"/>
    </row>
    <row r="350" spans="1:40" ht="13">
      <c r="A350" s="45"/>
      <c r="B350" s="46"/>
      <c r="C350" s="46"/>
      <c r="D350" s="46"/>
      <c r="E350" s="46"/>
      <c r="F350" s="46"/>
      <c r="G350" s="46"/>
      <c r="H350" s="46"/>
      <c r="I350" s="47"/>
      <c r="J350" s="47"/>
      <c r="K350" s="47"/>
      <c r="L350" s="47"/>
      <c r="M350" s="47"/>
      <c r="N350" s="47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  <c r="AB350" s="46"/>
      <c r="AC350" s="46"/>
      <c r="AD350" s="46"/>
      <c r="AE350" s="46"/>
      <c r="AF350" s="46"/>
      <c r="AG350" s="46"/>
      <c r="AH350" s="46"/>
      <c r="AI350" s="46"/>
      <c r="AJ350" s="46"/>
      <c r="AK350" s="46"/>
      <c r="AL350" s="46"/>
      <c r="AM350" s="46"/>
      <c r="AN350" s="46"/>
    </row>
    <row r="351" spans="1:40" ht="13">
      <c r="A351" s="45"/>
      <c r="B351" s="46"/>
      <c r="C351" s="46"/>
      <c r="D351" s="46"/>
      <c r="E351" s="46"/>
      <c r="F351" s="46"/>
      <c r="G351" s="46"/>
      <c r="H351" s="46"/>
      <c r="I351" s="47"/>
      <c r="J351" s="47"/>
      <c r="K351" s="47"/>
      <c r="L351" s="47"/>
      <c r="M351" s="47"/>
      <c r="N351" s="47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  <c r="AB351" s="46"/>
      <c r="AC351" s="46"/>
      <c r="AD351" s="46"/>
      <c r="AE351" s="46"/>
      <c r="AF351" s="46"/>
      <c r="AG351" s="46"/>
      <c r="AH351" s="46"/>
      <c r="AI351" s="46"/>
      <c r="AJ351" s="46"/>
      <c r="AK351" s="46"/>
      <c r="AL351" s="46"/>
      <c r="AM351" s="46"/>
      <c r="AN351" s="46"/>
    </row>
    <row r="352" spans="1:40" ht="13">
      <c r="A352" s="45"/>
      <c r="B352" s="46"/>
      <c r="C352" s="46"/>
      <c r="D352" s="46"/>
      <c r="E352" s="46"/>
      <c r="F352" s="46"/>
      <c r="G352" s="46"/>
      <c r="H352" s="46"/>
      <c r="I352" s="47"/>
      <c r="J352" s="47"/>
      <c r="K352" s="47"/>
      <c r="L352" s="47"/>
      <c r="M352" s="47"/>
      <c r="N352" s="47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  <c r="AA352" s="46"/>
      <c r="AB352" s="46"/>
      <c r="AC352" s="46"/>
      <c r="AD352" s="46"/>
      <c r="AE352" s="46"/>
      <c r="AF352" s="46"/>
      <c r="AG352" s="46"/>
      <c r="AH352" s="46"/>
      <c r="AI352" s="46"/>
      <c r="AJ352" s="46"/>
      <c r="AK352" s="46"/>
      <c r="AL352" s="46"/>
      <c r="AM352" s="46"/>
      <c r="AN352" s="46"/>
    </row>
    <row r="353" spans="1:40" ht="13">
      <c r="A353" s="45"/>
      <c r="B353" s="46"/>
      <c r="C353" s="46"/>
      <c r="D353" s="46"/>
      <c r="E353" s="46"/>
      <c r="F353" s="46"/>
      <c r="G353" s="46"/>
      <c r="H353" s="46"/>
      <c r="I353" s="47"/>
      <c r="J353" s="47"/>
      <c r="K353" s="47"/>
      <c r="L353" s="47"/>
      <c r="M353" s="47"/>
      <c r="N353" s="47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  <c r="AC353" s="46"/>
      <c r="AD353" s="46"/>
      <c r="AE353" s="46"/>
      <c r="AF353" s="46"/>
      <c r="AG353" s="46"/>
      <c r="AH353" s="46"/>
      <c r="AI353" s="46"/>
      <c r="AJ353" s="46"/>
      <c r="AK353" s="46"/>
      <c r="AL353" s="46"/>
      <c r="AM353" s="46"/>
      <c r="AN353" s="46"/>
    </row>
    <row r="354" spans="1:40" ht="13">
      <c r="A354" s="45"/>
      <c r="B354" s="46"/>
      <c r="C354" s="46"/>
      <c r="D354" s="46"/>
      <c r="E354" s="46"/>
      <c r="F354" s="46"/>
      <c r="G354" s="46"/>
      <c r="H354" s="46"/>
      <c r="I354" s="47"/>
      <c r="J354" s="47"/>
      <c r="K354" s="47"/>
      <c r="L354" s="47"/>
      <c r="M354" s="47"/>
      <c r="N354" s="47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  <c r="AB354" s="46"/>
      <c r="AC354" s="46"/>
      <c r="AD354" s="46"/>
      <c r="AE354" s="46"/>
      <c r="AF354" s="46"/>
      <c r="AG354" s="46"/>
      <c r="AH354" s="46"/>
      <c r="AI354" s="46"/>
      <c r="AJ354" s="46"/>
      <c r="AK354" s="46"/>
      <c r="AL354" s="46"/>
      <c r="AM354" s="46"/>
      <c r="AN354" s="46"/>
    </row>
    <row r="355" spans="1:40" ht="13">
      <c r="A355" s="45"/>
      <c r="B355" s="46"/>
      <c r="C355" s="46"/>
      <c r="D355" s="46"/>
      <c r="E355" s="46"/>
      <c r="F355" s="46"/>
      <c r="G355" s="46"/>
      <c r="H355" s="46"/>
      <c r="I355" s="47"/>
      <c r="J355" s="47"/>
      <c r="K355" s="47"/>
      <c r="L355" s="47"/>
      <c r="M355" s="47"/>
      <c r="N355" s="47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  <c r="AB355" s="46"/>
      <c r="AC355" s="46"/>
      <c r="AD355" s="46"/>
      <c r="AE355" s="46"/>
      <c r="AF355" s="46"/>
      <c r="AG355" s="46"/>
      <c r="AH355" s="46"/>
      <c r="AI355" s="46"/>
      <c r="AJ355" s="46"/>
      <c r="AK355" s="46"/>
      <c r="AL355" s="46"/>
      <c r="AM355" s="46"/>
      <c r="AN355" s="46"/>
    </row>
    <row r="356" spans="1:40" ht="13">
      <c r="A356" s="45"/>
      <c r="B356" s="46"/>
      <c r="C356" s="46"/>
      <c r="D356" s="46"/>
      <c r="E356" s="46"/>
      <c r="F356" s="46"/>
      <c r="G356" s="46"/>
      <c r="H356" s="46"/>
      <c r="I356" s="47"/>
      <c r="J356" s="47"/>
      <c r="K356" s="47"/>
      <c r="L356" s="47"/>
      <c r="M356" s="47"/>
      <c r="N356" s="47"/>
      <c r="O356" s="46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  <c r="AA356" s="46"/>
      <c r="AB356" s="46"/>
      <c r="AC356" s="46"/>
      <c r="AD356" s="46"/>
      <c r="AE356" s="46"/>
      <c r="AF356" s="46"/>
      <c r="AG356" s="46"/>
      <c r="AH356" s="46"/>
      <c r="AI356" s="46"/>
      <c r="AJ356" s="46"/>
      <c r="AK356" s="46"/>
      <c r="AL356" s="46"/>
      <c r="AM356" s="46"/>
      <c r="AN356" s="46"/>
    </row>
    <row r="357" spans="1:40" ht="13">
      <c r="A357" s="45"/>
      <c r="B357" s="46"/>
      <c r="C357" s="46"/>
      <c r="D357" s="46"/>
      <c r="E357" s="46"/>
      <c r="F357" s="46"/>
      <c r="G357" s="46"/>
      <c r="H357" s="46"/>
      <c r="I357" s="47"/>
      <c r="J357" s="47"/>
      <c r="K357" s="47"/>
      <c r="L357" s="47"/>
      <c r="M357" s="47"/>
      <c r="N357" s="47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  <c r="AB357" s="46"/>
      <c r="AC357" s="46"/>
      <c r="AD357" s="46"/>
      <c r="AE357" s="46"/>
      <c r="AF357" s="46"/>
      <c r="AG357" s="46"/>
      <c r="AH357" s="46"/>
      <c r="AI357" s="46"/>
      <c r="AJ357" s="46"/>
      <c r="AK357" s="46"/>
      <c r="AL357" s="46"/>
      <c r="AM357" s="46"/>
      <c r="AN357" s="46"/>
    </row>
    <row r="358" spans="1:40" ht="13">
      <c r="A358" s="45"/>
      <c r="B358" s="46"/>
      <c r="C358" s="46"/>
      <c r="D358" s="46"/>
      <c r="E358" s="46"/>
      <c r="F358" s="46"/>
      <c r="G358" s="46"/>
      <c r="H358" s="46"/>
      <c r="I358" s="47"/>
      <c r="J358" s="47"/>
      <c r="K358" s="47"/>
      <c r="L358" s="47"/>
      <c r="M358" s="47"/>
      <c r="N358" s="47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  <c r="AC358" s="46"/>
      <c r="AD358" s="46"/>
      <c r="AE358" s="46"/>
      <c r="AF358" s="46"/>
      <c r="AG358" s="46"/>
      <c r="AH358" s="46"/>
      <c r="AI358" s="46"/>
      <c r="AJ358" s="46"/>
      <c r="AK358" s="46"/>
      <c r="AL358" s="46"/>
      <c r="AM358" s="46"/>
      <c r="AN358" s="46"/>
    </row>
    <row r="359" spans="1:40" ht="13">
      <c r="A359" s="45"/>
      <c r="B359" s="46"/>
      <c r="C359" s="46"/>
      <c r="D359" s="46"/>
      <c r="E359" s="46"/>
      <c r="F359" s="46"/>
      <c r="G359" s="46"/>
      <c r="H359" s="46"/>
      <c r="I359" s="47"/>
      <c r="J359" s="47"/>
      <c r="K359" s="47"/>
      <c r="L359" s="47"/>
      <c r="M359" s="47"/>
      <c r="N359" s="47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  <c r="AC359" s="46"/>
      <c r="AD359" s="46"/>
      <c r="AE359" s="46"/>
      <c r="AF359" s="46"/>
      <c r="AG359" s="46"/>
      <c r="AH359" s="46"/>
      <c r="AI359" s="46"/>
      <c r="AJ359" s="46"/>
      <c r="AK359" s="46"/>
      <c r="AL359" s="46"/>
      <c r="AM359" s="46"/>
      <c r="AN359" s="46"/>
    </row>
    <row r="360" spans="1:40" ht="13">
      <c r="A360" s="45"/>
      <c r="B360" s="46"/>
      <c r="C360" s="46"/>
      <c r="D360" s="46"/>
      <c r="E360" s="46"/>
      <c r="F360" s="46"/>
      <c r="G360" s="46"/>
      <c r="H360" s="46"/>
      <c r="I360" s="47"/>
      <c r="J360" s="47"/>
      <c r="K360" s="47"/>
      <c r="L360" s="47"/>
      <c r="M360" s="47"/>
      <c r="N360" s="47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  <c r="AC360" s="46"/>
      <c r="AD360" s="46"/>
      <c r="AE360" s="46"/>
      <c r="AF360" s="46"/>
      <c r="AG360" s="46"/>
      <c r="AH360" s="46"/>
      <c r="AI360" s="46"/>
      <c r="AJ360" s="46"/>
      <c r="AK360" s="46"/>
      <c r="AL360" s="46"/>
      <c r="AM360" s="46"/>
      <c r="AN360" s="46"/>
    </row>
    <row r="361" spans="1:40" ht="13">
      <c r="A361" s="45"/>
      <c r="B361" s="46"/>
      <c r="C361" s="46"/>
      <c r="D361" s="46"/>
      <c r="E361" s="46"/>
      <c r="F361" s="46"/>
      <c r="G361" s="46"/>
      <c r="H361" s="46"/>
      <c r="I361" s="47"/>
      <c r="J361" s="47"/>
      <c r="K361" s="47"/>
      <c r="L361" s="47"/>
      <c r="M361" s="47"/>
      <c r="N361" s="47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  <c r="AC361" s="46"/>
      <c r="AD361" s="46"/>
      <c r="AE361" s="46"/>
      <c r="AF361" s="46"/>
      <c r="AG361" s="46"/>
      <c r="AH361" s="46"/>
      <c r="AI361" s="46"/>
      <c r="AJ361" s="46"/>
      <c r="AK361" s="46"/>
      <c r="AL361" s="46"/>
      <c r="AM361" s="46"/>
      <c r="AN361" s="46"/>
    </row>
    <row r="362" spans="1:40" ht="13">
      <c r="A362" s="45"/>
      <c r="B362" s="46"/>
      <c r="C362" s="46"/>
      <c r="D362" s="46"/>
      <c r="E362" s="46"/>
      <c r="F362" s="46"/>
      <c r="G362" s="46"/>
      <c r="H362" s="46"/>
      <c r="I362" s="47"/>
      <c r="J362" s="47"/>
      <c r="K362" s="47"/>
      <c r="L362" s="47"/>
      <c r="M362" s="47"/>
      <c r="N362" s="47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46"/>
      <c r="AC362" s="46"/>
      <c r="AD362" s="46"/>
      <c r="AE362" s="46"/>
      <c r="AF362" s="46"/>
      <c r="AG362" s="46"/>
      <c r="AH362" s="46"/>
      <c r="AI362" s="46"/>
      <c r="AJ362" s="46"/>
      <c r="AK362" s="46"/>
      <c r="AL362" s="46"/>
      <c r="AM362" s="46"/>
      <c r="AN362" s="46"/>
    </row>
    <row r="363" spans="1:40" ht="13">
      <c r="A363" s="45"/>
      <c r="B363" s="46"/>
      <c r="C363" s="46"/>
      <c r="D363" s="46"/>
      <c r="E363" s="46"/>
      <c r="F363" s="46"/>
      <c r="G363" s="46"/>
      <c r="H363" s="46"/>
      <c r="I363" s="47"/>
      <c r="J363" s="47"/>
      <c r="K363" s="47"/>
      <c r="L363" s="47"/>
      <c r="M363" s="47"/>
      <c r="N363" s="47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46"/>
      <c r="AC363" s="46"/>
      <c r="AD363" s="46"/>
      <c r="AE363" s="46"/>
      <c r="AF363" s="46"/>
      <c r="AG363" s="46"/>
      <c r="AH363" s="46"/>
      <c r="AI363" s="46"/>
      <c r="AJ363" s="46"/>
      <c r="AK363" s="46"/>
      <c r="AL363" s="46"/>
      <c r="AM363" s="46"/>
      <c r="AN363" s="46"/>
    </row>
    <row r="364" spans="1:40" ht="13">
      <c r="A364" s="45"/>
      <c r="B364" s="46"/>
      <c r="C364" s="46"/>
      <c r="D364" s="46"/>
      <c r="E364" s="46"/>
      <c r="F364" s="46"/>
      <c r="G364" s="46"/>
      <c r="H364" s="46"/>
      <c r="I364" s="47"/>
      <c r="J364" s="47"/>
      <c r="K364" s="47"/>
      <c r="L364" s="47"/>
      <c r="M364" s="47"/>
      <c r="N364" s="47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  <c r="AC364" s="46"/>
      <c r="AD364" s="46"/>
      <c r="AE364" s="46"/>
      <c r="AF364" s="46"/>
      <c r="AG364" s="46"/>
      <c r="AH364" s="46"/>
      <c r="AI364" s="46"/>
      <c r="AJ364" s="46"/>
      <c r="AK364" s="46"/>
      <c r="AL364" s="46"/>
      <c r="AM364" s="46"/>
      <c r="AN364" s="46"/>
    </row>
    <row r="365" spans="1:40" ht="13">
      <c r="A365" s="45"/>
      <c r="B365" s="46"/>
      <c r="C365" s="46"/>
      <c r="D365" s="46"/>
      <c r="E365" s="46"/>
      <c r="F365" s="46"/>
      <c r="G365" s="46"/>
      <c r="H365" s="46"/>
      <c r="I365" s="47"/>
      <c r="J365" s="47"/>
      <c r="K365" s="47"/>
      <c r="L365" s="47"/>
      <c r="M365" s="47"/>
      <c r="N365" s="47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  <c r="AC365" s="46"/>
      <c r="AD365" s="46"/>
      <c r="AE365" s="46"/>
      <c r="AF365" s="46"/>
      <c r="AG365" s="46"/>
      <c r="AH365" s="46"/>
      <c r="AI365" s="46"/>
      <c r="AJ365" s="46"/>
      <c r="AK365" s="46"/>
      <c r="AL365" s="46"/>
      <c r="AM365" s="46"/>
      <c r="AN365" s="46"/>
    </row>
    <row r="366" spans="1:40" ht="13">
      <c r="A366" s="45"/>
      <c r="B366" s="46"/>
      <c r="C366" s="46"/>
      <c r="D366" s="46"/>
      <c r="E366" s="46"/>
      <c r="F366" s="46"/>
      <c r="G366" s="46"/>
      <c r="H366" s="46"/>
      <c r="I366" s="47"/>
      <c r="J366" s="47"/>
      <c r="K366" s="47"/>
      <c r="L366" s="47"/>
      <c r="M366" s="47"/>
      <c r="N366" s="47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46"/>
      <c r="AC366" s="46"/>
      <c r="AD366" s="46"/>
      <c r="AE366" s="46"/>
      <c r="AF366" s="46"/>
      <c r="AG366" s="46"/>
      <c r="AH366" s="46"/>
      <c r="AI366" s="46"/>
      <c r="AJ366" s="46"/>
      <c r="AK366" s="46"/>
      <c r="AL366" s="46"/>
      <c r="AM366" s="46"/>
      <c r="AN366" s="46"/>
    </row>
    <row r="367" spans="1:40" ht="13">
      <c r="A367" s="45"/>
      <c r="B367" s="46"/>
      <c r="C367" s="46"/>
      <c r="D367" s="46"/>
      <c r="E367" s="46"/>
      <c r="F367" s="46"/>
      <c r="G367" s="46"/>
      <c r="H367" s="46"/>
      <c r="I367" s="47"/>
      <c r="J367" s="47"/>
      <c r="K367" s="47"/>
      <c r="L367" s="47"/>
      <c r="M367" s="47"/>
      <c r="N367" s="47"/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  <c r="AB367" s="46"/>
      <c r="AC367" s="46"/>
      <c r="AD367" s="46"/>
      <c r="AE367" s="46"/>
      <c r="AF367" s="46"/>
      <c r="AG367" s="46"/>
      <c r="AH367" s="46"/>
      <c r="AI367" s="46"/>
      <c r="AJ367" s="46"/>
      <c r="AK367" s="46"/>
      <c r="AL367" s="46"/>
      <c r="AM367" s="46"/>
      <c r="AN367" s="46"/>
    </row>
    <row r="368" spans="1:40" ht="13">
      <c r="A368" s="45"/>
      <c r="B368" s="46"/>
      <c r="C368" s="46"/>
      <c r="D368" s="46"/>
      <c r="E368" s="46"/>
      <c r="F368" s="46"/>
      <c r="G368" s="46"/>
      <c r="H368" s="46"/>
      <c r="I368" s="47"/>
      <c r="J368" s="47"/>
      <c r="K368" s="47"/>
      <c r="L368" s="47"/>
      <c r="M368" s="47"/>
      <c r="N368" s="47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  <c r="AB368" s="46"/>
      <c r="AC368" s="46"/>
      <c r="AD368" s="46"/>
      <c r="AE368" s="46"/>
      <c r="AF368" s="46"/>
      <c r="AG368" s="46"/>
      <c r="AH368" s="46"/>
      <c r="AI368" s="46"/>
      <c r="AJ368" s="46"/>
      <c r="AK368" s="46"/>
      <c r="AL368" s="46"/>
      <c r="AM368" s="46"/>
      <c r="AN368" s="46"/>
    </row>
    <row r="369" spans="1:40" ht="13">
      <c r="A369" s="45"/>
      <c r="B369" s="46"/>
      <c r="C369" s="46"/>
      <c r="D369" s="46"/>
      <c r="E369" s="46"/>
      <c r="F369" s="46"/>
      <c r="G369" s="46"/>
      <c r="H369" s="46"/>
      <c r="I369" s="47"/>
      <c r="J369" s="47"/>
      <c r="K369" s="47"/>
      <c r="L369" s="47"/>
      <c r="M369" s="47"/>
      <c r="N369" s="47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  <c r="AC369" s="46"/>
      <c r="AD369" s="46"/>
      <c r="AE369" s="46"/>
      <c r="AF369" s="46"/>
      <c r="AG369" s="46"/>
      <c r="AH369" s="46"/>
      <c r="AI369" s="46"/>
      <c r="AJ369" s="46"/>
      <c r="AK369" s="46"/>
      <c r="AL369" s="46"/>
      <c r="AM369" s="46"/>
      <c r="AN369" s="46"/>
    </row>
    <row r="370" spans="1:40" ht="13">
      <c r="A370" s="45"/>
      <c r="B370" s="46"/>
      <c r="C370" s="46"/>
      <c r="D370" s="46"/>
      <c r="E370" s="46"/>
      <c r="F370" s="46"/>
      <c r="G370" s="46"/>
      <c r="H370" s="46"/>
      <c r="I370" s="47"/>
      <c r="J370" s="47"/>
      <c r="K370" s="47"/>
      <c r="L370" s="47"/>
      <c r="M370" s="47"/>
      <c r="N370" s="47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  <c r="AB370" s="46"/>
      <c r="AC370" s="46"/>
      <c r="AD370" s="46"/>
      <c r="AE370" s="46"/>
      <c r="AF370" s="46"/>
      <c r="AG370" s="46"/>
      <c r="AH370" s="46"/>
      <c r="AI370" s="46"/>
      <c r="AJ370" s="46"/>
      <c r="AK370" s="46"/>
      <c r="AL370" s="46"/>
      <c r="AM370" s="46"/>
      <c r="AN370" s="46"/>
    </row>
    <row r="371" spans="1:40" ht="13">
      <c r="A371" s="45"/>
      <c r="B371" s="46"/>
      <c r="C371" s="46"/>
      <c r="D371" s="46"/>
      <c r="E371" s="46"/>
      <c r="F371" s="46"/>
      <c r="G371" s="46"/>
      <c r="H371" s="46"/>
      <c r="I371" s="47"/>
      <c r="J371" s="47"/>
      <c r="K371" s="47"/>
      <c r="L371" s="47"/>
      <c r="M371" s="47"/>
      <c r="N371" s="47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  <c r="AB371" s="46"/>
      <c r="AC371" s="46"/>
      <c r="AD371" s="46"/>
      <c r="AE371" s="46"/>
      <c r="AF371" s="46"/>
      <c r="AG371" s="46"/>
      <c r="AH371" s="46"/>
      <c r="AI371" s="46"/>
      <c r="AJ371" s="46"/>
      <c r="AK371" s="46"/>
      <c r="AL371" s="46"/>
      <c r="AM371" s="46"/>
      <c r="AN371" s="46"/>
    </row>
    <row r="372" spans="1:40" ht="13">
      <c r="A372" s="45"/>
      <c r="B372" s="46"/>
      <c r="C372" s="46"/>
      <c r="D372" s="46"/>
      <c r="E372" s="46"/>
      <c r="F372" s="46"/>
      <c r="G372" s="46"/>
      <c r="H372" s="46"/>
      <c r="I372" s="47"/>
      <c r="J372" s="47"/>
      <c r="K372" s="47"/>
      <c r="L372" s="47"/>
      <c r="M372" s="47"/>
      <c r="N372" s="47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  <c r="AB372" s="46"/>
      <c r="AC372" s="46"/>
      <c r="AD372" s="46"/>
      <c r="AE372" s="46"/>
      <c r="AF372" s="46"/>
      <c r="AG372" s="46"/>
      <c r="AH372" s="46"/>
      <c r="AI372" s="46"/>
      <c r="AJ372" s="46"/>
      <c r="AK372" s="46"/>
      <c r="AL372" s="46"/>
      <c r="AM372" s="46"/>
      <c r="AN372" s="46"/>
    </row>
    <row r="373" spans="1:40" ht="13">
      <c r="A373" s="45"/>
      <c r="B373" s="46"/>
      <c r="C373" s="46"/>
      <c r="D373" s="46"/>
      <c r="E373" s="46"/>
      <c r="F373" s="46"/>
      <c r="G373" s="46"/>
      <c r="H373" s="46"/>
      <c r="I373" s="47"/>
      <c r="J373" s="47"/>
      <c r="K373" s="47"/>
      <c r="L373" s="47"/>
      <c r="M373" s="47"/>
      <c r="N373" s="47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  <c r="AB373" s="46"/>
      <c r="AC373" s="46"/>
      <c r="AD373" s="46"/>
      <c r="AE373" s="46"/>
      <c r="AF373" s="46"/>
      <c r="AG373" s="46"/>
      <c r="AH373" s="46"/>
      <c r="AI373" s="46"/>
      <c r="AJ373" s="46"/>
      <c r="AK373" s="46"/>
      <c r="AL373" s="46"/>
      <c r="AM373" s="46"/>
      <c r="AN373" s="46"/>
    </row>
    <row r="374" spans="1:40" ht="13">
      <c r="A374" s="45"/>
      <c r="B374" s="46"/>
      <c r="C374" s="46"/>
      <c r="D374" s="46"/>
      <c r="E374" s="46"/>
      <c r="F374" s="46"/>
      <c r="G374" s="46"/>
      <c r="H374" s="46"/>
      <c r="I374" s="47"/>
      <c r="J374" s="47"/>
      <c r="K374" s="47"/>
      <c r="L374" s="47"/>
      <c r="M374" s="47"/>
      <c r="N374" s="47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  <c r="AB374" s="46"/>
      <c r="AC374" s="46"/>
      <c r="AD374" s="46"/>
      <c r="AE374" s="46"/>
      <c r="AF374" s="46"/>
      <c r="AG374" s="46"/>
      <c r="AH374" s="46"/>
      <c r="AI374" s="46"/>
      <c r="AJ374" s="46"/>
      <c r="AK374" s="46"/>
      <c r="AL374" s="46"/>
      <c r="AM374" s="46"/>
      <c r="AN374" s="46"/>
    </row>
    <row r="375" spans="1:40" ht="13">
      <c r="A375" s="45"/>
      <c r="B375" s="46"/>
      <c r="C375" s="46"/>
      <c r="D375" s="46"/>
      <c r="E375" s="46"/>
      <c r="F375" s="46"/>
      <c r="G375" s="46"/>
      <c r="H375" s="46"/>
      <c r="I375" s="47"/>
      <c r="J375" s="47"/>
      <c r="K375" s="47"/>
      <c r="L375" s="47"/>
      <c r="M375" s="47"/>
      <c r="N375" s="47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46"/>
      <c r="AC375" s="46"/>
      <c r="AD375" s="46"/>
      <c r="AE375" s="46"/>
      <c r="AF375" s="46"/>
      <c r="AG375" s="46"/>
      <c r="AH375" s="46"/>
      <c r="AI375" s="46"/>
      <c r="AJ375" s="46"/>
      <c r="AK375" s="46"/>
      <c r="AL375" s="46"/>
      <c r="AM375" s="46"/>
      <c r="AN375" s="46"/>
    </row>
    <row r="376" spans="1:40" ht="13">
      <c r="A376" s="45"/>
      <c r="B376" s="46"/>
      <c r="C376" s="46"/>
      <c r="D376" s="46"/>
      <c r="E376" s="46"/>
      <c r="F376" s="46"/>
      <c r="G376" s="46"/>
      <c r="H376" s="46"/>
      <c r="I376" s="47"/>
      <c r="J376" s="47"/>
      <c r="K376" s="47"/>
      <c r="L376" s="47"/>
      <c r="M376" s="47"/>
      <c r="N376" s="47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46"/>
      <c r="AC376" s="46"/>
      <c r="AD376" s="46"/>
      <c r="AE376" s="46"/>
      <c r="AF376" s="46"/>
      <c r="AG376" s="46"/>
      <c r="AH376" s="46"/>
      <c r="AI376" s="46"/>
      <c r="AJ376" s="46"/>
      <c r="AK376" s="46"/>
      <c r="AL376" s="46"/>
      <c r="AM376" s="46"/>
      <c r="AN376" s="46"/>
    </row>
    <row r="377" spans="1:40" ht="13">
      <c r="A377" s="45"/>
      <c r="B377" s="46"/>
      <c r="C377" s="46"/>
      <c r="D377" s="46"/>
      <c r="E377" s="46"/>
      <c r="F377" s="46"/>
      <c r="G377" s="46"/>
      <c r="H377" s="46"/>
      <c r="I377" s="47"/>
      <c r="J377" s="47"/>
      <c r="K377" s="47"/>
      <c r="L377" s="47"/>
      <c r="M377" s="47"/>
      <c r="N377" s="47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46"/>
      <c r="AC377" s="46"/>
      <c r="AD377" s="46"/>
      <c r="AE377" s="46"/>
      <c r="AF377" s="46"/>
      <c r="AG377" s="46"/>
      <c r="AH377" s="46"/>
      <c r="AI377" s="46"/>
      <c r="AJ377" s="46"/>
      <c r="AK377" s="46"/>
      <c r="AL377" s="46"/>
      <c r="AM377" s="46"/>
      <c r="AN377" s="46"/>
    </row>
    <row r="378" spans="1:40" ht="13">
      <c r="A378" s="45"/>
      <c r="B378" s="46"/>
      <c r="C378" s="46"/>
      <c r="D378" s="46"/>
      <c r="E378" s="46"/>
      <c r="F378" s="46"/>
      <c r="G378" s="46"/>
      <c r="H378" s="46"/>
      <c r="I378" s="47"/>
      <c r="J378" s="47"/>
      <c r="K378" s="47"/>
      <c r="L378" s="47"/>
      <c r="M378" s="47"/>
      <c r="N378" s="47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46"/>
      <c r="AC378" s="46"/>
      <c r="AD378" s="46"/>
      <c r="AE378" s="46"/>
      <c r="AF378" s="46"/>
      <c r="AG378" s="46"/>
      <c r="AH378" s="46"/>
      <c r="AI378" s="46"/>
      <c r="AJ378" s="46"/>
      <c r="AK378" s="46"/>
      <c r="AL378" s="46"/>
      <c r="AM378" s="46"/>
      <c r="AN378" s="46"/>
    </row>
    <row r="379" spans="1:40" ht="13">
      <c r="A379" s="45"/>
      <c r="B379" s="46"/>
      <c r="C379" s="46"/>
      <c r="D379" s="46"/>
      <c r="E379" s="46"/>
      <c r="F379" s="46"/>
      <c r="G379" s="46"/>
      <c r="H379" s="46"/>
      <c r="I379" s="47"/>
      <c r="J379" s="47"/>
      <c r="K379" s="47"/>
      <c r="L379" s="47"/>
      <c r="M379" s="47"/>
      <c r="N379" s="47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  <c r="AC379" s="46"/>
      <c r="AD379" s="46"/>
      <c r="AE379" s="46"/>
      <c r="AF379" s="46"/>
      <c r="AG379" s="46"/>
      <c r="AH379" s="46"/>
      <c r="AI379" s="46"/>
      <c r="AJ379" s="46"/>
      <c r="AK379" s="46"/>
      <c r="AL379" s="46"/>
      <c r="AM379" s="46"/>
      <c r="AN379" s="46"/>
    </row>
    <row r="380" spans="1:40" ht="13">
      <c r="A380" s="45"/>
      <c r="B380" s="46"/>
      <c r="C380" s="46"/>
      <c r="D380" s="46"/>
      <c r="E380" s="46"/>
      <c r="F380" s="46"/>
      <c r="G380" s="46"/>
      <c r="H380" s="46"/>
      <c r="I380" s="47"/>
      <c r="J380" s="47"/>
      <c r="K380" s="47"/>
      <c r="L380" s="47"/>
      <c r="M380" s="47"/>
      <c r="N380" s="47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  <c r="AB380" s="46"/>
      <c r="AC380" s="46"/>
      <c r="AD380" s="46"/>
      <c r="AE380" s="46"/>
      <c r="AF380" s="46"/>
      <c r="AG380" s="46"/>
      <c r="AH380" s="46"/>
      <c r="AI380" s="46"/>
      <c r="AJ380" s="46"/>
      <c r="AK380" s="46"/>
      <c r="AL380" s="46"/>
      <c r="AM380" s="46"/>
      <c r="AN380" s="46"/>
    </row>
    <row r="381" spans="1:40" ht="13">
      <c r="A381" s="45"/>
      <c r="B381" s="46"/>
      <c r="C381" s="46"/>
      <c r="D381" s="46"/>
      <c r="E381" s="46"/>
      <c r="F381" s="46"/>
      <c r="G381" s="46"/>
      <c r="H381" s="46"/>
      <c r="I381" s="47"/>
      <c r="J381" s="47"/>
      <c r="K381" s="47"/>
      <c r="L381" s="47"/>
      <c r="M381" s="47"/>
      <c r="N381" s="47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  <c r="AC381" s="46"/>
      <c r="AD381" s="46"/>
      <c r="AE381" s="46"/>
      <c r="AF381" s="46"/>
      <c r="AG381" s="46"/>
      <c r="AH381" s="46"/>
      <c r="AI381" s="46"/>
      <c r="AJ381" s="46"/>
      <c r="AK381" s="46"/>
      <c r="AL381" s="46"/>
      <c r="AM381" s="46"/>
      <c r="AN381" s="46"/>
    </row>
    <row r="382" spans="1:40" ht="13">
      <c r="A382" s="45"/>
      <c r="B382" s="46"/>
      <c r="C382" s="46"/>
      <c r="D382" s="46"/>
      <c r="E382" s="46"/>
      <c r="F382" s="46"/>
      <c r="G382" s="46"/>
      <c r="H382" s="46"/>
      <c r="I382" s="47"/>
      <c r="J382" s="47"/>
      <c r="K382" s="47"/>
      <c r="L382" s="47"/>
      <c r="M382" s="47"/>
      <c r="N382" s="47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46"/>
      <c r="AC382" s="46"/>
      <c r="AD382" s="46"/>
      <c r="AE382" s="46"/>
      <c r="AF382" s="46"/>
      <c r="AG382" s="46"/>
      <c r="AH382" s="46"/>
      <c r="AI382" s="46"/>
      <c r="AJ382" s="46"/>
      <c r="AK382" s="46"/>
      <c r="AL382" s="46"/>
      <c r="AM382" s="46"/>
      <c r="AN382" s="46"/>
    </row>
    <row r="383" spans="1:40" ht="13">
      <c r="A383" s="45"/>
      <c r="B383" s="46"/>
      <c r="C383" s="46"/>
      <c r="D383" s="46"/>
      <c r="E383" s="46"/>
      <c r="F383" s="46"/>
      <c r="G383" s="46"/>
      <c r="H383" s="46"/>
      <c r="I383" s="47"/>
      <c r="J383" s="47"/>
      <c r="K383" s="47"/>
      <c r="L383" s="47"/>
      <c r="M383" s="47"/>
      <c r="N383" s="47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  <c r="AC383" s="46"/>
      <c r="AD383" s="46"/>
      <c r="AE383" s="46"/>
      <c r="AF383" s="46"/>
      <c r="AG383" s="46"/>
      <c r="AH383" s="46"/>
      <c r="AI383" s="46"/>
      <c r="AJ383" s="46"/>
      <c r="AK383" s="46"/>
      <c r="AL383" s="46"/>
      <c r="AM383" s="46"/>
      <c r="AN383" s="46"/>
    </row>
    <row r="384" spans="1:40" ht="13">
      <c r="A384" s="45"/>
      <c r="B384" s="46"/>
      <c r="C384" s="46"/>
      <c r="D384" s="46"/>
      <c r="E384" s="46"/>
      <c r="F384" s="46"/>
      <c r="G384" s="46"/>
      <c r="H384" s="46"/>
      <c r="I384" s="47"/>
      <c r="J384" s="47"/>
      <c r="K384" s="47"/>
      <c r="L384" s="47"/>
      <c r="M384" s="47"/>
      <c r="N384" s="47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  <c r="AB384" s="46"/>
      <c r="AC384" s="46"/>
      <c r="AD384" s="46"/>
      <c r="AE384" s="46"/>
      <c r="AF384" s="46"/>
      <c r="AG384" s="46"/>
      <c r="AH384" s="46"/>
      <c r="AI384" s="46"/>
      <c r="AJ384" s="46"/>
      <c r="AK384" s="46"/>
      <c r="AL384" s="46"/>
      <c r="AM384" s="46"/>
      <c r="AN384" s="46"/>
    </row>
    <row r="385" spans="1:40" ht="13">
      <c r="A385" s="45"/>
      <c r="B385" s="46"/>
      <c r="C385" s="46"/>
      <c r="D385" s="46"/>
      <c r="E385" s="46"/>
      <c r="F385" s="46"/>
      <c r="G385" s="46"/>
      <c r="H385" s="46"/>
      <c r="I385" s="47"/>
      <c r="J385" s="47"/>
      <c r="K385" s="47"/>
      <c r="L385" s="47"/>
      <c r="M385" s="47"/>
      <c r="N385" s="47"/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  <c r="AB385" s="46"/>
      <c r="AC385" s="46"/>
      <c r="AD385" s="46"/>
      <c r="AE385" s="46"/>
      <c r="AF385" s="46"/>
      <c r="AG385" s="46"/>
      <c r="AH385" s="46"/>
      <c r="AI385" s="46"/>
      <c r="AJ385" s="46"/>
      <c r="AK385" s="46"/>
      <c r="AL385" s="46"/>
      <c r="AM385" s="46"/>
      <c r="AN385" s="46"/>
    </row>
    <row r="386" spans="1:40" ht="13">
      <c r="A386" s="45"/>
      <c r="B386" s="46"/>
      <c r="C386" s="46"/>
      <c r="D386" s="46"/>
      <c r="E386" s="46"/>
      <c r="F386" s="46"/>
      <c r="G386" s="46"/>
      <c r="H386" s="46"/>
      <c r="I386" s="47"/>
      <c r="J386" s="47"/>
      <c r="K386" s="47"/>
      <c r="L386" s="47"/>
      <c r="M386" s="47"/>
      <c r="N386" s="47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  <c r="AB386" s="46"/>
      <c r="AC386" s="46"/>
      <c r="AD386" s="46"/>
      <c r="AE386" s="46"/>
      <c r="AF386" s="46"/>
      <c r="AG386" s="46"/>
      <c r="AH386" s="46"/>
      <c r="AI386" s="46"/>
      <c r="AJ386" s="46"/>
      <c r="AK386" s="46"/>
      <c r="AL386" s="46"/>
      <c r="AM386" s="46"/>
      <c r="AN386" s="46"/>
    </row>
    <row r="387" spans="1:40" ht="13">
      <c r="A387" s="45"/>
      <c r="B387" s="46"/>
      <c r="C387" s="46"/>
      <c r="D387" s="46"/>
      <c r="E387" s="46"/>
      <c r="F387" s="46"/>
      <c r="G387" s="46"/>
      <c r="H387" s="46"/>
      <c r="I387" s="47"/>
      <c r="J387" s="47"/>
      <c r="K387" s="47"/>
      <c r="L387" s="47"/>
      <c r="M387" s="47"/>
      <c r="N387" s="47"/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  <c r="AB387" s="46"/>
      <c r="AC387" s="46"/>
      <c r="AD387" s="46"/>
      <c r="AE387" s="46"/>
      <c r="AF387" s="46"/>
      <c r="AG387" s="46"/>
      <c r="AH387" s="46"/>
      <c r="AI387" s="46"/>
      <c r="AJ387" s="46"/>
      <c r="AK387" s="46"/>
      <c r="AL387" s="46"/>
      <c r="AM387" s="46"/>
      <c r="AN387" s="46"/>
    </row>
    <row r="388" spans="1:40" ht="13">
      <c r="A388" s="45"/>
      <c r="B388" s="46"/>
      <c r="C388" s="46"/>
      <c r="D388" s="46"/>
      <c r="E388" s="46"/>
      <c r="F388" s="46"/>
      <c r="G388" s="46"/>
      <c r="H388" s="46"/>
      <c r="I388" s="47"/>
      <c r="J388" s="47"/>
      <c r="K388" s="47"/>
      <c r="L388" s="47"/>
      <c r="M388" s="47"/>
      <c r="N388" s="47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46"/>
      <c r="AC388" s="46"/>
      <c r="AD388" s="46"/>
      <c r="AE388" s="46"/>
      <c r="AF388" s="46"/>
      <c r="AG388" s="46"/>
      <c r="AH388" s="46"/>
      <c r="AI388" s="46"/>
      <c r="AJ388" s="46"/>
      <c r="AK388" s="46"/>
      <c r="AL388" s="46"/>
      <c r="AM388" s="46"/>
      <c r="AN388" s="46"/>
    </row>
    <row r="389" spans="1:40" ht="13">
      <c r="A389" s="45"/>
      <c r="B389" s="46"/>
      <c r="C389" s="46"/>
      <c r="D389" s="46"/>
      <c r="E389" s="46"/>
      <c r="F389" s="46"/>
      <c r="G389" s="46"/>
      <c r="H389" s="46"/>
      <c r="I389" s="47"/>
      <c r="J389" s="47"/>
      <c r="K389" s="47"/>
      <c r="L389" s="47"/>
      <c r="M389" s="47"/>
      <c r="N389" s="47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  <c r="AC389" s="46"/>
      <c r="AD389" s="46"/>
      <c r="AE389" s="46"/>
      <c r="AF389" s="46"/>
      <c r="AG389" s="46"/>
      <c r="AH389" s="46"/>
      <c r="AI389" s="46"/>
      <c r="AJ389" s="46"/>
      <c r="AK389" s="46"/>
      <c r="AL389" s="46"/>
      <c r="AM389" s="46"/>
      <c r="AN389" s="46"/>
    </row>
    <row r="390" spans="1:40" ht="13">
      <c r="A390" s="45"/>
      <c r="B390" s="46"/>
      <c r="C390" s="46"/>
      <c r="D390" s="46"/>
      <c r="E390" s="46"/>
      <c r="F390" s="46"/>
      <c r="G390" s="46"/>
      <c r="H390" s="46"/>
      <c r="I390" s="47"/>
      <c r="J390" s="47"/>
      <c r="K390" s="47"/>
      <c r="L390" s="47"/>
      <c r="M390" s="47"/>
      <c r="N390" s="47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  <c r="AC390" s="46"/>
      <c r="AD390" s="46"/>
      <c r="AE390" s="46"/>
      <c r="AF390" s="46"/>
      <c r="AG390" s="46"/>
      <c r="AH390" s="46"/>
      <c r="AI390" s="46"/>
      <c r="AJ390" s="46"/>
      <c r="AK390" s="46"/>
      <c r="AL390" s="46"/>
      <c r="AM390" s="46"/>
      <c r="AN390" s="46"/>
    </row>
    <row r="391" spans="1:40" ht="13">
      <c r="A391" s="45"/>
      <c r="B391" s="46"/>
      <c r="C391" s="46"/>
      <c r="D391" s="46"/>
      <c r="E391" s="46"/>
      <c r="F391" s="46"/>
      <c r="G391" s="46"/>
      <c r="H391" s="46"/>
      <c r="I391" s="47"/>
      <c r="J391" s="47"/>
      <c r="K391" s="47"/>
      <c r="L391" s="47"/>
      <c r="M391" s="47"/>
      <c r="N391" s="47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  <c r="AB391" s="46"/>
      <c r="AC391" s="46"/>
      <c r="AD391" s="46"/>
      <c r="AE391" s="46"/>
      <c r="AF391" s="46"/>
      <c r="AG391" s="46"/>
      <c r="AH391" s="46"/>
      <c r="AI391" s="46"/>
      <c r="AJ391" s="46"/>
      <c r="AK391" s="46"/>
      <c r="AL391" s="46"/>
      <c r="AM391" s="46"/>
      <c r="AN391" s="46"/>
    </row>
    <row r="392" spans="1:40" ht="13">
      <c r="A392" s="45"/>
      <c r="B392" s="46"/>
      <c r="C392" s="46"/>
      <c r="D392" s="46"/>
      <c r="E392" s="46"/>
      <c r="F392" s="46"/>
      <c r="G392" s="46"/>
      <c r="H392" s="46"/>
      <c r="I392" s="47"/>
      <c r="J392" s="47"/>
      <c r="K392" s="47"/>
      <c r="L392" s="47"/>
      <c r="M392" s="47"/>
      <c r="N392" s="47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  <c r="AB392" s="46"/>
      <c r="AC392" s="46"/>
      <c r="AD392" s="46"/>
      <c r="AE392" s="46"/>
      <c r="AF392" s="46"/>
      <c r="AG392" s="46"/>
      <c r="AH392" s="46"/>
      <c r="AI392" s="46"/>
      <c r="AJ392" s="46"/>
      <c r="AK392" s="46"/>
      <c r="AL392" s="46"/>
      <c r="AM392" s="46"/>
      <c r="AN392" s="46"/>
    </row>
    <row r="393" spans="1:40" ht="13">
      <c r="A393" s="45"/>
      <c r="B393" s="46"/>
      <c r="C393" s="46"/>
      <c r="D393" s="46"/>
      <c r="E393" s="46"/>
      <c r="F393" s="46"/>
      <c r="G393" s="46"/>
      <c r="H393" s="46"/>
      <c r="I393" s="47"/>
      <c r="J393" s="47"/>
      <c r="K393" s="47"/>
      <c r="L393" s="47"/>
      <c r="M393" s="47"/>
      <c r="N393" s="47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  <c r="AB393" s="46"/>
      <c r="AC393" s="46"/>
      <c r="AD393" s="46"/>
      <c r="AE393" s="46"/>
      <c r="AF393" s="46"/>
      <c r="AG393" s="46"/>
      <c r="AH393" s="46"/>
      <c r="AI393" s="46"/>
      <c r="AJ393" s="46"/>
      <c r="AK393" s="46"/>
      <c r="AL393" s="46"/>
      <c r="AM393" s="46"/>
      <c r="AN393" s="46"/>
    </row>
    <row r="394" spans="1:40" ht="13">
      <c r="A394" s="45"/>
      <c r="B394" s="46"/>
      <c r="C394" s="46"/>
      <c r="D394" s="46"/>
      <c r="E394" s="46"/>
      <c r="F394" s="46"/>
      <c r="G394" s="46"/>
      <c r="H394" s="46"/>
      <c r="I394" s="47"/>
      <c r="J394" s="47"/>
      <c r="K394" s="47"/>
      <c r="L394" s="47"/>
      <c r="M394" s="47"/>
      <c r="N394" s="47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  <c r="AB394" s="46"/>
      <c r="AC394" s="46"/>
      <c r="AD394" s="46"/>
      <c r="AE394" s="46"/>
      <c r="AF394" s="46"/>
      <c r="AG394" s="46"/>
      <c r="AH394" s="46"/>
      <c r="AI394" s="46"/>
      <c r="AJ394" s="46"/>
      <c r="AK394" s="46"/>
      <c r="AL394" s="46"/>
      <c r="AM394" s="46"/>
      <c r="AN394" s="46"/>
    </row>
    <row r="395" spans="1:40" ht="13">
      <c r="A395" s="45"/>
      <c r="B395" s="46"/>
      <c r="C395" s="46"/>
      <c r="D395" s="46"/>
      <c r="E395" s="46"/>
      <c r="F395" s="46"/>
      <c r="G395" s="46"/>
      <c r="H395" s="46"/>
      <c r="I395" s="47"/>
      <c r="J395" s="47"/>
      <c r="K395" s="47"/>
      <c r="L395" s="47"/>
      <c r="M395" s="47"/>
      <c r="N395" s="47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46"/>
      <c r="AC395" s="46"/>
      <c r="AD395" s="46"/>
      <c r="AE395" s="46"/>
      <c r="AF395" s="46"/>
      <c r="AG395" s="46"/>
      <c r="AH395" s="46"/>
      <c r="AI395" s="46"/>
      <c r="AJ395" s="46"/>
      <c r="AK395" s="46"/>
      <c r="AL395" s="46"/>
      <c r="AM395" s="46"/>
      <c r="AN395" s="46"/>
    </row>
    <row r="396" spans="1:40" ht="13">
      <c r="A396" s="45"/>
      <c r="B396" s="46"/>
      <c r="C396" s="46"/>
      <c r="D396" s="46"/>
      <c r="E396" s="46"/>
      <c r="F396" s="46"/>
      <c r="G396" s="46"/>
      <c r="H396" s="46"/>
      <c r="I396" s="47"/>
      <c r="J396" s="47"/>
      <c r="K396" s="47"/>
      <c r="L396" s="47"/>
      <c r="M396" s="47"/>
      <c r="N396" s="47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46"/>
      <c r="AC396" s="46"/>
      <c r="AD396" s="46"/>
      <c r="AE396" s="46"/>
      <c r="AF396" s="46"/>
      <c r="AG396" s="46"/>
      <c r="AH396" s="46"/>
      <c r="AI396" s="46"/>
      <c r="AJ396" s="46"/>
      <c r="AK396" s="46"/>
      <c r="AL396" s="46"/>
      <c r="AM396" s="46"/>
      <c r="AN396" s="46"/>
    </row>
    <row r="397" spans="1:40" ht="13">
      <c r="A397" s="45"/>
      <c r="B397" s="46"/>
      <c r="C397" s="46"/>
      <c r="D397" s="46"/>
      <c r="E397" s="46"/>
      <c r="F397" s="46"/>
      <c r="G397" s="46"/>
      <c r="H397" s="46"/>
      <c r="I397" s="47"/>
      <c r="J397" s="47"/>
      <c r="K397" s="47"/>
      <c r="L397" s="47"/>
      <c r="M397" s="47"/>
      <c r="N397" s="47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46"/>
      <c r="AC397" s="46"/>
      <c r="AD397" s="46"/>
      <c r="AE397" s="46"/>
      <c r="AF397" s="46"/>
      <c r="AG397" s="46"/>
      <c r="AH397" s="46"/>
      <c r="AI397" s="46"/>
      <c r="AJ397" s="46"/>
      <c r="AK397" s="46"/>
      <c r="AL397" s="46"/>
      <c r="AM397" s="46"/>
      <c r="AN397" s="46"/>
    </row>
    <row r="398" spans="1:40" ht="13">
      <c r="A398" s="45"/>
      <c r="B398" s="46"/>
      <c r="C398" s="46"/>
      <c r="D398" s="46"/>
      <c r="E398" s="46"/>
      <c r="F398" s="46"/>
      <c r="G398" s="46"/>
      <c r="H398" s="46"/>
      <c r="I398" s="47"/>
      <c r="J398" s="47"/>
      <c r="K398" s="47"/>
      <c r="L398" s="47"/>
      <c r="M398" s="47"/>
      <c r="N398" s="47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46"/>
      <c r="AC398" s="46"/>
      <c r="AD398" s="46"/>
      <c r="AE398" s="46"/>
      <c r="AF398" s="46"/>
      <c r="AG398" s="46"/>
      <c r="AH398" s="46"/>
      <c r="AI398" s="46"/>
      <c r="AJ398" s="46"/>
      <c r="AK398" s="46"/>
      <c r="AL398" s="46"/>
      <c r="AM398" s="46"/>
      <c r="AN398" s="46"/>
    </row>
    <row r="399" spans="1:40" ht="13">
      <c r="A399" s="45"/>
      <c r="B399" s="46"/>
      <c r="C399" s="46"/>
      <c r="D399" s="46"/>
      <c r="E399" s="46"/>
      <c r="F399" s="46"/>
      <c r="G399" s="46"/>
      <c r="H399" s="46"/>
      <c r="I399" s="47"/>
      <c r="J399" s="47"/>
      <c r="K399" s="47"/>
      <c r="L399" s="47"/>
      <c r="M399" s="47"/>
      <c r="N399" s="47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  <c r="AC399" s="46"/>
      <c r="AD399" s="46"/>
      <c r="AE399" s="46"/>
      <c r="AF399" s="46"/>
      <c r="AG399" s="46"/>
      <c r="AH399" s="46"/>
      <c r="AI399" s="46"/>
      <c r="AJ399" s="46"/>
      <c r="AK399" s="46"/>
      <c r="AL399" s="46"/>
      <c r="AM399" s="46"/>
      <c r="AN399" s="46"/>
    </row>
    <row r="400" spans="1:40" ht="13">
      <c r="A400" s="45"/>
      <c r="B400" s="46"/>
      <c r="C400" s="46"/>
      <c r="D400" s="46"/>
      <c r="E400" s="46"/>
      <c r="F400" s="46"/>
      <c r="G400" s="46"/>
      <c r="H400" s="46"/>
      <c r="I400" s="47"/>
      <c r="J400" s="47"/>
      <c r="K400" s="47"/>
      <c r="L400" s="47"/>
      <c r="M400" s="47"/>
      <c r="N400" s="47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  <c r="AC400" s="46"/>
      <c r="AD400" s="46"/>
      <c r="AE400" s="46"/>
      <c r="AF400" s="46"/>
      <c r="AG400" s="46"/>
      <c r="AH400" s="46"/>
      <c r="AI400" s="46"/>
      <c r="AJ400" s="46"/>
      <c r="AK400" s="46"/>
      <c r="AL400" s="46"/>
      <c r="AM400" s="46"/>
      <c r="AN400" s="46"/>
    </row>
    <row r="401" spans="1:40" ht="13">
      <c r="A401" s="45"/>
      <c r="B401" s="46"/>
      <c r="C401" s="46"/>
      <c r="D401" s="46"/>
      <c r="E401" s="46"/>
      <c r="F401" s="46"/>
      <c r="G401" s="46"/>
      <c r="H401" s="46"/>
      <c r="I401" s="47"/>
      <c r="J401" s="47"/>
      <c r="K401" s="47"/>
      <c r="L401" s="47"/>
      <c r="M401" s="47"/>
      <c r="N401" s="47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  <c r="AC401" s="46"/>
      <c r="AD401" s="46"/>
      <c r="AE401" s="46"/>
      <c r="AF401" s="46"/>
      <c r="AG401" s="46"/>
      <c r="AH401" s="46"/>
      <c r="AI401" s="46"/>
      <c r="AJ401" s="46"/>
      <c r="AK401" s="46"/>
      <c r="AL401" s="46"/>
      <c r="AM401" s="46"/>
      <c r="AN401" s="46"/>
    </row>
    <row r="402" spans="1:40" ht="13">
      <c r="A402" s="45"/>
      <c r="B402" s="46"/>
      <c r="C402" s="46"/>
      <c r="D402" s="46"/>
      <c r="E402" s="46"/>
      <c r="F402" s="46"/>
      <c r="G402" s="46"/>
      <c r="H402" s="46"/>
      <c r="I402" s="47"/>
      <c r="J402" s="47"/>
      <c r="K402" s="47"/>
      <c r="L402" s="47"/>
      <c r="M402" s="47"/>
      <c r="N402" s="47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  <c r="AC402" s="46"/>
      <c r="AD402" s="46"/>
      <c r="AE402" s="46"/>
      <c r="AF402" s="46"/>
      <c r="AG402" s="46"/>
      <c r="AH402" s="46"/>
      <c r="AI402" s="46"/>
      <c r="AJ402" s="46"/>
      <c r="AK402" s="46"/>
      <c r="AL402" s="46"/>
      <c r="AM402" s="46"/>
      <c r="AN402" s="46"/>
    </row>
    <row r="403" spans="1:40" ht="13">
      <c r="A403" s="45"/>
      <c r="B403" s="46"/>
      <c r="C403" s="46"/>
      <c r="D403" s="46"/>
      <c r="E403" s="46"/>
      <c r="F403" s="46"/>
      <c r="G403" s="46"/>
      <c r="H403" s="46"/>
      <c r="I403" s="47"/>
      <c r="J403" s="47"/>
      <c r="K403" s="47"/>
      <c r="L403" s="47"/>
      <c r="M403" s="47"/>
      <c r="N403" s="47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  <c r="AC403" s="46"/>
      <c r="AD403" s="46"/>
      <c r="AE403" s="46"/>
      <c r="AF403" s="46"/>
      <c r="AG403" s="46"/>
      <c r="AH403" s="46"/>
      <c r="AI403" s="46"/>
      <c r="AJ403" s="46"/>
      <c r="AK403" s="46"/>
      <c r="AL403" s="46"/>
      <c r="AM403" s="46"/>
      <c r="AN403" s="46"/>
    </row>
    <row r="404" spans="1:40" ht="13">
      <c r="A404" s="45"/>
      <c r="B404" s="46"/>
      <c r="C404" s="46"/>
      <c r="D404" s="46"/>
      <c r="E404" s="46"/>
      <c r="F404" s="46"/>
      <c r="G404" s="46"/>
      <c r="H404" s="46"/>
      <c r="I404" s="47"/>
      <c r="J404" s="47"/>
      <c r="K404" s="47"/>
      <c r="L404" s="47"/>
      <c r="M404" s="47"/>
      <c r="N404" s="47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  <c r="AC404" s="46"/>
      <c r="AD404" s="46"/>
      <c r="AE404" s="46"/>
      <c r="AF404" s="46"/>
      <c r="AG404" s="46"/>
      <c r="AH404" s="46"/>
      <c r="AI404" s="46"/>
      <c r="AJ404" s="46"/>
      <c r="AK404" s="46"/>
      <c r="AL404" s="46"/>
      <c r="AM404" s="46"/>
      <c r="AN404" s="46"/>
    </row>
    <row r="405" spans="1:40" ht="13">
      <c r="A405" s="45"/>
      <c r="B405" s="46"/>
      <c r="C405" s="46"/>
      <c r="D405" s="46"/>
      <c r="E405" s="46"/>
      <c r="F405" s="46"/>
      <c r="G405" s="46"/>
      <c r="H405" s="46"/>
      <c r="I405" s="47"/>
      <c r="J405" s="47"/>
      <c r="K405" s="47"/>
      <c r="L405" s="47"/>
      <c r="M405" s="47"/>
      <c r="N405" s="47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  <c r="AC405" s="46"/>
      <c r="AD405" s="46"/>
      <c r="AE405" s="46"/>
      <c r="AF405" s="46"/>
      <c r="AG405" s="46"/>
      <c r="AH405" s="46"/>
      <c r="AI405" s="46"/>
      <c r="AJ405" s="46"/>
      <c r="AK405" s="46"/>
      <c r="AL405" s="46"/>
      <c r="AM405" s="46"/>
      <c r="AN405" s="46"/>
    </row>
    <row r="406" spans="1:40" ht="13">
      <c r="A406" s="45"/>
      <c r="B406" s="46"/>
      <c r="C406" s="46"/>
      <c r="D406" s="46"/>
      <c r="E406" s="46"/>
      <c r="F406" s="46"/>
      <c r="G406" s="46"/>
      <c r="H406" s="46"/>
      <c r="I406" s="47"/>
      <c r="J406" s="47"/>
      <c r="K406" s="47"/>
      <c r="L406" s="47"/>
      <c r="M406" s="47"/>
      <c r="N406" s="47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  <c r="AC406" s="46"/>
      <c r="AD406" s="46"/>
      <c r="AE406" s="46"/>
      <c r="AF406" s="46"/>
      <c r="AG406" s="46"/>
      <c r="AH406" s="46"/>
      <c r="AI406" s="46"/>
      <c r="AJ406" s="46"/>
      <c r="AK406" s="46"/>
      <c r="AL406" s="46"/>
      <c r="AM406" s="46"/>
      <c r="AN406" s="46"/>
    </row>
    <row r="407" spans="1:40" ht="13">
      <c r="A407" s="45"/>
      <c r="B407" s="46"/>
      <c r="C407" s="46"/>
      <c r="D407" s="46"/>
      <c r="E407" s="46"/>
      <c r="F407" s="46"/>
      <c r="G407" s="46"/>
      <c r="H407" s="46"/>
      <c r="I407" s="47"/>
      <c r="J407" s="47"/>
      <c r="K407" s="47"/>
      <c r="L407" s="47"/>
      <c r="M407" s="47"/>
      <c r="N407" s="47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  <c r="AC407" s="46"/>
      <c r="AD407" s="46"/>
      <c r="AE407" s="46"/>
      <c r="AF407" s="46"/>
      <c r="AG407" s="46"/>
      <c r="AH407" s="46"/>
      <c r="AI407" s="46"/>
      <c r="AJ407" s="46"/>
      <c r="AK407" s="46"/>
      <c r="AL407" s="46"/>
      <c r="AM407" s="46"/>
      <c r="AN407" s="46"/>
    </row>
    <row r="408" spans="1:40" ht="13">
      <c r="A408" s="45"/>
      <c r="B408" s="46"/>
      <c r="C408" s="46"/>
      <c r="D408" s="46"/>
      <c r="E408" s="46"/>
      <c r="F408" s="46"/>
      <c r="G408" s="46"/>
      <c r="H408" s="46"/>
      <c r="I408" s="47"/>
      <c r="J408" s="47"/>
      <c r="K408" s="47"/>
      <c r="L408" s="47"/>
      <c r="M408" s="47"/>
      <c r="N408" s="47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46"/>
      <c r="AC408" s="46"/>
      <c r="AD408" s="46"/>
      <c r="AE408" s="46"/>
      <c r="AF408" s="46"/>
      <c r="AG408" s="46"/>
      <c r="AH408" s="46"/>
      <c r="AI408" s="46"/>
      <c r="AJ408" s="46"/>
      <c r="AK408" s="46"/>
      <c r="AL408" s="46"/>
      <c r="AM408" s="46"/>
      <c r="AN408" s="46"/>
    </row>
    <row r="409" spans="1:40" ht="13">
      <c r="A409" s="45"/>
      <c r="B409" s="46"/>
      <c r="C409" s="46"/>
      <c r="D409" s="46"/>
      <c r="E409" s="46"/>
      <c r="F409" s="46"/>
      <c r="G409" s="46"/>
      <c r="H409" s="46"/>
      <c r="I409" s="47"/>
      <c r="J409" s="47"/>
      <c r="K409" s="47"/>
      <c r="L409" s="47"/>
      <c r="M409" s="47"/>
      <c r="N409" s="47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46"/>
      <c r="AC409" s="46"/>
      <c r="AD409" s="46"/>
      <c r="AE409" s="46"/>
      <c r="AF409" s="46"/>
      <c r="AG409" s="46"/>
      <c r="AH409" s="46"/>
      <c r="AI409" s="46"/>
      <c r="AJ409" s="46"/>
      <c r="AK409" s="46"/>
      <c r="AL409" s="46"/>
      <c r="AM409" s="46"/>
      <c r="AN409" s="46"/>
    </row>
    <row r="410" spans="1:40" ht="13">
      <c r="A410" s="45"/>
      <c r="B410" s="46"/>
      <c r="C410" s="46"/>
      <c r="D410" s="46"/>
      <c r="E410" s="46"/>
      <c r="F410" s="46"/>
      <c r="G410" s="46"/>
      <c r="H410" s="46"/>
      <c r="I410" s="47"/>
      <c r="J410" s="47"/>
      <c r="K410" s="47"/>
      <c r="L410" s="47"/>
      <c r="M410" s="47"/>
      <c r="N410" s="47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  <c r="AC410" s="46"/>
      <c r="AD410" s="46"/>
      <c r="AE410" s="46"/>
      <c r="AF410" s="46"/>
      <c r="AG410" s="46"/>
      <c r="AH410" s="46"/>
      <c r="AI410" s="46"/>
      <c r="AJ410" s="46"/>
      <c r="AK410" s="46"/>
      <c r="AL410" s="46"/>
      <c r="AM410" s="46"/>
      <c r="AN410" s="46"/>
    </row>
    <row r="411" spans="1:40" ht="13">
      <c r="A411" s="45"/>
      <c r="B411" s="46"/>
      <c r="C411" s="46"/>
      <c r="D411" s="46"/>
      <c r="E411" s="46"/>
      <c r="F411" s="46"/>
      <c r="G411" s="46"/>
      <c r="H411" s="46"/>
      <c r="I411" s="47"/>
      <c r="J411" s="47"/>
      <c r="K411" s="47"/>
      <c r="L411" s="47"/>
      <c r="M411" s="47"/>
      <c r="N411" s="47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  <c r="AC411" s="46"/>
      <c r="AD411" s="46"/>
      <c r="AE411" s="46"/>
      <c r="AF411" s="46"/>
      <c r="AG411" s="46"/>
      <c r="AH411" s="46"/>
      <c r="AI411" s="46"/>
      <c r="AJ411" s="46"/>
      <c r="AK411" s="46"/>
      <c r="AL411" s="46"/>
      <c r="AM411" s="46"/>
      <c r="AN411" s="46"/>
    </row>
    <row r="412" spans="1:40" ht="13">
      <c r="A412" s="45"/>
      <c r="B412" s="46"/>
      <c r="C412" s="46"/>
      <c r="D412" s="46"/>
      <c r="E412" s="46"/>
      <c r="F412" s="46"/>
      <c r="G412" s="46"/>
      <c r="H412" s="46"/>
      <c r="I412" s="47"/>
      <c r="J412" s="47"/>
      <c r="K412" s="47"/>
      <c r="L412" s="47"/>
      <c r="M412" s="47"/>
      <c r="N412" s="47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46"/>
      <c r="AC412" s="46"/>
      <c r="AD412" s="46"/>
      <c r="AE412" s="46"/>
      <c r="AF412" s="46"/>
      <c r="AG412" s="46"/>
      <c r="AH412" s="46"/>
      <c r="AI412" s="46"/>
      <c r="AJ412" s="46"/>
      <c r="AK412" s="46"/>
      <c r="AL412" s="46"/>
      <c r="AM412" s="46"/>
      <c r="AN412" s="46"/>
    </row>
    <row r="413" spans="1:40" ht="13">
      <c r="A413" s="45"/>
      <c r="B413" s="46"/>
      <c r="C413" s="46"/>
      <c r="D413" s="46"/>
      <c r="E413" s="46"/>
      <c r="F413" s="46"/>
      <c r="G413" s="46"/>
      <c r="H413" s="46"/>
      <c r="I413" s="47"/>
      <c r="J413" s="47"/>
      <c r="K413" s="47"/>
      <c r="L413" s="47"/>
      <c r="M413" s="47"/>
      <c r="N413" s="47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46"/>
      <c r="AC413" s="46"/>
      <c r="AD413" s="46"/>
      <c r="AE413" s="46"/>
      <c r="AF413" s="46"/>
      <c r="AG413" s="46"/>
      <c r="AH413" s="46"/>
      <c r="AI413" s="46"/>
      <c r="AJ413" s="46"/>
      <c r="AK413" s="46"/>
      <c r="AL413" s="46"/>
      <c r="AM413" s="46"/>
      <c r="AN413" s="46"/>
    </row>
    <row r="414" spans="1:40" ht="13">
      <c r="A414" s="45"/>
      <c r="B414" s="46"/>
      <c r="C414" s="46"/>
      <c r="D414" s="46"/>
      <c r="E414" s="46"/>
      <c r="F414" s="46"/>
      <c r="G414" s="46"/>
      <c r="H414" s="46"/>
      <c r="I414" s="47"/>
      <c r="J414" s="47"/>
      <c r="K414" s="47"/>
      <c r="L414" s="47"/>
      <c r="M414" s="47"/>
      <c r="N414" s="47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46"/>
      <c r="AC414" s="46"/>
      <c r="AD414" s="46"/>
      <c r="AE414" s="46"/>
      <c r="AF414" s="46"/>
      <c r="AG414" s="46"/>
      <c r="AH414" s="46"/>
      <c r="AI414" s="46"/>
      <c r="AJ414" s="46"/>
      <c r="AK414" s="46"/>
      <c r="AL414" s="46"/>
      <c r="AM414" s="46"/>
      <c r="AN414" s="46"/>
    </row>
    <row r="415" spans="1:40" ht="13">
      <c r="A415" s="45"/>
      <c r="B415" s="46"/>
      <c r="C415" s="46"/>
      <c r="D415" s="46"/>
      <c r="E415" s="46"/>
      <c r="F415" s="46"/>
      <c r="G415" s="46"/>
      <c r="H415" s="46"/>
      <c r="I415" s="47"/>
      <c r="J415" s="47"/>
      <c r="K415" s="47"/>
      <c r="L415" s="47"/>
      <c r="M415" s="47"/>
      <c r="N415" s="47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46"/>
      <c r="AC415" s="46"/>
      <c r="AD415" s="46"/>
      <c r="AE415" s="46"/>
      <c r="AF415" s="46"/>
      <c r="AG415" s="46"/>
      <c r="AH415" s="46"/>
      <c r="AI415" s="46"/>
      <c r="AJ415" s="46"/>
      <c r="AK415" s="46"/>
      <c r="AL415" s="46"/>
      <c r="AM415" s="46"/>
      <c r="AN415" s="46"/>
    </row>
    <row r="416" spans="1:40" ht="13">
      <c r="A416" s="45"/>
      <c r="B416" s="46"/>
      <c r="C416" s="46"/>
      <c r="D416" s="46"/>
      <c r="E416" s="46"/>
      <c r="F416" s="46"/>
      <c r="G416" s="46"/>
      <c r="H416" s="46"/>
      <c r="I416" s="47"/>
      <c r="J416" s="47"/>
      <c r="K416" s="47"/>
      <c r="L416" s="47"/>
      <c r="M416" s="47"/>
      <c r="N416" s="47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  <c r="AC416" s="46"/>
      <c r="AD416" s="46"/>
      <c r="AE416" s="46"/>
      <c r="AF416" s="46"/>
      <c r="AG416" s="46"/>
      <c r="AH416" s="46"/>
      <c r="AI416" s="46"/>
      <c r="AJ416" s="46"/>
      <c r="AK416" s="46"/>
      <c r="AL416" s="46"/>
      <c r="AM416" s="46"/>
      <c r="AN416" s="46"/>
    </row>
    <row r="417" spans="1:40" ht="13">
      <c r="A417" s="45"/>
      <c r="B417" s="46"/>
      <c r="C417" s="46"/>
      <c r="D417" s="46"/>
      <c r="E417" s="46"/>
      <c r="F417" s="46"/>
      <c r="G417" s="46"/>
      <c r="H417" s="46"/>
      <c r="I417" s="47"/>
      <c r="J417" s="47"/>
      <c r="K417" s="47"/>
      <c r="L417" s="47"/>
      <c r="M417" s="47"/>
      <c r="N417" s="47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  <c r="AC417" s="46"/>
      <c r="AD417" s="46"/>
      <c r="AE417" s="46"/>
      <c r="AF417" s="46"/>
      <c r="AG417" s="46"/>
      <c r="AH417" s="46"/>
      <c r="AI417" s="46"/>
      <c r="AJ417" s="46"/>
      <c r="AK417" s="46"/>
      <c r="AL417" s="46"/>
      <c r="AM417" s="46"/>
      <c r="AN417" s="46"/>
    </row>
    <row r="418" spans="1:40" ht="13">
      <c r="A418" s="45"/>
      <c r="B418" s="46"/>
      <c r="C418" s="46"/>
      <c r="D418" s="46"/>
      <c r="E418" s="46"/>
      <c r="F418" s="46"/>
      <c r="G418" s="46"/>
      <c r="H418" s="46"/>
      <c r="I418" s="47"/>
      <c r="J418" s="47"/>
      <c r="K418" s="47"/>
      <c r="L418" s="47"/>
      <c r="M418" s="47"/>
      <c r="N418" s="47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  <c r="AC418" s="46"/>
      <c r="AD418" s="46"/>
      <c r="AE418" s="46"/>
      <c r="AF418" s="46"/>
      <c r="AG418" s="46"/>
      <c r="AH418" s="46"/>
      <c r="AI418" s="46"/>
      <c r="AJ418" s="46"/>
      <c r="AK418" s="46"/>
      <c r="AL418" s="46"/>
      <c r="AM418" s="46"/>
      <c r="AN418" s="46"/>
    </row>
    <row r="419" spans="1:40" ht="13">
      <c r="A419" s="45"/>
      <c r="B419" s="46"/>
      <c r="C419" s="46"/>
      <c r="D419" s="46"/>
      <c r="E419" s="46"/>
      <c r="F419" s="46"/>
      <c r="G419" s="46"/>
      <c r="H419" s="46"/>
      <c r="I419" s="47"/>
      <c r="J419" s="47"/>
      <c r="K419" s="47"/>
      <c r="L419" s="47"/>
      <c r="M419" s="47"/>
      <c r="N419" s="47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  <c r="AC419" s="46"/>
      <c r="AD419" s="46"/>
      <c r="AE419" s="46"/>
      <c r="AF419" s="46"/>
      <c r="AG419" s="46"/>
      <c r="AH419" s="46"/>
      <c r="AI419" s="46"/>
      <c r="AJ419" s="46"/>
      <c r="AK419" s="46"/>
      <c r="AL419" s="46"/>
      <c r="AM419" s="46"/>
      <c r="AN419" s="46"/>
    </row>
    <row r="420" spans="1:40" ht="13">
      <c r="A420" s="45"/>
      <c r="B420" s="46"/>
      <c r="C420" s="46"/>
      <c r="D420" s="46"/>
      <c r="E420" s="46"/>
      <c r="F420" s="46"/>
      <c r="G420" s="46"/>
      <c r="H420" s="46"/>
      <c r="I420" s="47"/>
      <c r="J420" s="47"/>
      <c r="K420" s="47"/>
      <c r="L420" s="47"/>
      <c r="M420" s="47"/>
      <c r="N420" s="47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  <c r="AC420" s="46"/>
      <c r="AD420" s="46"/>
      <c r="AE420" s="46"/>
      <c r="AF420" s="46"/>
      <c r="AG420" s="46"/>
      <c r="AH420" s="46"/>
      <c r="AI420" s="46"/>
      <c r="AJ420" s="46"/>
      <c r="AK420" s="46"/>
      <c r="AL420" s="46"/>
      <c r="AM420" s="46"/>
      <c r="AN420" s="46"/>
    </row>
    <row r="421" spans="1:40" ht="13">
      <c r="A421" s="45"/>
      <c r="B421" s="46"/>
      <c r="C421" s="46"/>
      <c r="D421" s="46"/>
      <c r="E421" s="46"/>
      <c r="F421" s="46"/>
      <c r="G421" s="46"/>
      <c r="H421" s="46"/>
      <c r="I421" s="47"/>
      <c r="J421" s="47"/>
      <c r="K421" s="47"/>
      <c r="L421" s="47"/>
      <c r="M421" s="47"/>
      <c r="N421" s="47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  <c r="AC421" s="46"/>
      <c r="AD421" s="46"/>
      <c r="AE421" s="46"/>
      <c r="AF421" s="46"/>
      <c r="AG421" s="46"/>
      <c r="AH421" s="46"/>
      <c r="AI421" s="46"/>
      <c r="AJ421" s="46"/>
      <c r="AK421" s="46"/>
      <c r="AL421" s="46"/>
      <c r="AM421" s="46"/>
      <c r="AN421" s="46"/>
    </row>
    <row r="422" spans="1:40" ht="13">
      <c r="A422" s="45"/>
      <c r="B422" s="46"/>
      <c r="C422" s="46"/>
      <c r="D422" s="46"/>
      <c r="E422" s="46"/>
      <c r="F422" s="46"/>
      <c r="G422" s="46"/>
      <c r="H422" s="46"/>
      <c r="I422" s="47"/>
      <c r="J422" s="47"/>
      <c r="K422" s="47"/>
      <c r="L422" s="47"/>
      <c r="M422" s="47"/>
      <c r="N422" s="47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  <c r="AC422" s="46"/>
      <c r="AD422" s="46"/>
      <c r="AE422" s="46"/>
      <c r="AF422" s="46"/>
      <c r="AG422" s="46"/>
      <c r="AH422" s="46"/>
      <c r="AI422" s="46"/>
      <c r="AJ422" s="46"/>
      <c r="AK422" s="46"/>
      <c r="AL422" s="46"/>
      <c r="AM422" s="46"/>
      <c r="AN422" s="46"/>
    </row>
    <row r="423" spans="1:40" ht="13">
      <c r="A423" s="45"/>
      <c r="B423" s="46"/>
      <c r="C423" s="46"/>
      <c r="D423" s="46"/>
      <c r="E423" s="46"/>
      <c r="F423" s="46"/>
      <c r="G423" s="46"/>
      <c r="H423" s="46"/>
      <c r="I423" s="47"/>
      <c r="J423" s="47"/>
      <c r="K423" s="47"/>
      <c r="L423" s="47"/>
      <c r="M423" s="47"/>
      <c r="N423" s="47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  <c r="AC423" s="46"/>
      <c r="AD423" s="46"/>
      <c r="AE423" s="46"/>
      <c r="AF423" s="46"/>
      <c r="AG423" s="46"/>
      <c r="AH423" s="46"/>
      <c r="AI423" s="46"/>
      <c r="AJ423" s="46"/>
      <c r="AK423" s="46"/>
      <c r="AL423" s="46"/>
      <c r="AM423" s="46"/>
      <c r="AN423" s="46"/>
    </row>
    <row r="424" spans="1:40" ht="13">
      <c r="A424" s="45"/>
      <c r="B424" s="46"/>
      <c r="C424" s="46"/>
      <c r="D424" s="46"/>
      <c r="E424" s="46"/>
      <c r="F424" s="46"/>
      <c r="G424" s="46"/>
      <c r="H424" s="46"/>
      <c r="I424" s="47"/>
      <c r="J424" s="47"/>
      <c r="K424" s="47"/>
      <c r="L424" s="47"/>
      <c r="M424" s="47"/>
      <c r="N424" s="47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  <c r="AC424" s="46"/>
      <c r="AD424" s="46"/>
      <c r="AE424" s="46"/>
      <c r="AF424" s="46"/>
      <c r="AG424" s="46"/>
      <c r="AH424" s="46"/>
      <c r="AI424" s="46"/>
      <c r="AJ424" s="46"/>
      <c r="AK424" s="46"/>
      <c r="AL424" s="46"/>
      <c r="AM424" s="46"/>
      <c r="AN424" s="46"/>
    </row>
    <row r="425" spans="1:40" ht="13">
      <c r="A425" s="45"/>
      <c r="B425" s="46"/>
      <c r="C425" s="46"/>
      <c r="D425" s="46"/>
      <c r="E425" s="46"/>
      <c r="F425" s="46"/>
      <c r="G425" s="46"/>
      <c r="H425" s="46"/>
      <c r="I425" s="47"/>
      <c r="J425" s="47"/>
      <c r="K425" s="47"/>
      <c r="L425" s="47"/>
      <c r="M425" s="47"/>
      <c r="N425" s="47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  <c r="AC425" s="46"/>
      <c r="AD425" s="46"/>
      <c r="AE425" s="46"/>
      <c r="AF425" s="46"/>
      <c r="AG425" s="46"/>
      <c r="AH425" s="46"/>
      <c r="AI425" s="46"/>
      <c r="AJ425" s="46"/>
      <c r="AK425" s="46"/>
      <c r="AL425" s="46"/>
      <c r="AM425" s="46"/>
      <c r="AN425" s="46"/>
    </row>
    <row r="426" spans="1:40" ht="13">
      <c r="A426" s="45"/>
      <c r="B426" s="46"/>
      <c r="C426" s="46"/>
      <c r="D426" s="46"/>
      <c r="E426" s="46"/>
      <c r="F426" s="46"/>
      <c r="G426" s="46"/>
      <c r="H426" s="46"/>
      <c r="I426" s="47"/>
      <c r="J426" s="47"/>
      <c r="K426" s="47"/>
      <c r="L426" s="47"/>
      <c r="M426" s="47"/>
      <c r="N426" s="47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  <c r="AC426" s="46"/>
      <c r="AD426" s="46"/>
      <c r="AE426" s="46"/>
      <c r="AF426" s="46"/>
      <c r="AG426" s="46"/>
      <c r="AH426" s="46"/>
      <c r="AI426" s="46"/>
      <c r="AJ426" s="46"/>
      <c r="AK426" s="46"/>
      <c r="AL426" s="46"/>
      <c r="AM426" s="46"/>
      <c r="AN426" s="46"/>
    </row>
    <row r="427" spans="1:40" ht="13">
      <c r="A427" s="45"/>
      <c r="B427" s="46"/>
      <c r="C427" s="46"/>
      <c r="D427" s="46"/>
      <c r="E427" s="46"/>
      <c r="F427" s="46"/>
      <c r="G427" s="46"/>
      <c r="H427" s="46"/>
      <c r="I427" s="47"/>
      <c r="J427" s="47"/>
      <c r="K427" s="47"/>
      <c r="L427" s="47"/>
      <c r="M427" s="47"/>
      <c r="N427" s="47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  <c r="AC427" s="46"/>
      <c r="AD427" s="46"/>
      <c r="AE427" s="46"/>
      <c r="AF427" s="46"/>
      <c r="AG427" s="46"/>
      <c r="AH427" s="46"/>
      <c r="AI427" s="46"/>
      <c r="AJ427" s="46"/>
      <c r="AK427" s="46"/>
      <c r="AL427" s="46"/>
      <c r="AM427" s="46"/>
      <c r="AN427" s="46"/>
    </row>
    <row r="428" spans="1:40" ht="13">
      <c r="A428" s="45"/>
      <c r="B428" s="46"/>
      <c r="C428" s="46"/>
      <c r="D428" s="46"/>
      <c r="E428" s="46"/>
      <c r="F428" s="46"/>
      <c r="G428" s="46"/>
      <c r="H428" s="46"/>
      <c r="I428" s="47"/>
      <c r="J428" s="47"/>
      <c r="K428" s="47"/>
      <c r="L428" s="47"/>
      <c r="M428" s="47"/>
      <c r="N428" s="47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  <c r="AB428" s="46"/>
      <c r="AC428" s="46"/>
      <c r="AD428" s="46"/>
      <c r="AE428" s="46"/>
      <c r="AF428" s="46"/>
      <c r="AG428" s="46"/>
      <c r="AH428" s="46"/>
      <c r="AI428" s="46"/>
      <c r="AJ428" s="46"/>
      <c r="AK428" s="46"/>
      <c r="AL428" s="46"/>
      <c r="AM428" s="46"/>
      <c r="AN428" s="46"/>
    </row>
    <row r="429" spans="1:40" ht="13">
      <c r="A429" s="45"/>
      <c r="B429" s="46"/>
      <c r="C429" s="46"/>
      <c r="D429" s="46"/>
      <c r="E429" s="46"/>
      <c r="F429" s="46"/>
      <c r="G429" s="46"/>
      <c r="H429" s="46"/>
      <c r="I429" s="47"/>
      <c r="J429" s="47"/>
      <c r="K429" s="47"/>
      <c r="L429" s="47"/>
      <c r="M429" s="47"/>
      <c r="N429" s="47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  <c r="AC429" s="46"/>
      <c r="AD429" s="46"/>
      <c r="AE429" s="46"/>
      <c r="AF429" s="46"/>
      <c r="AG429" s="46"/>
      <c r="AH429" s="46"/>
      <c r="AI429" s="46"/>
      <c r="AJ429" s="46"/>
      <c r="AK429" s="46"/>
      <c r="AL429" s="46"/>
      <c r="AM429" s="46"/>
      <c r="AN429" s="46"/>
    </row>
    <row r="430" spans="1:40" ht="13">
      <c r="A430" s="45"/>
      <c r="B430" s="46"/>
      <c r="C430" s="46"/>
      <c r="D430" s="46"/>
      <c r="E430" s="46"/>
      <c r="F430" s="46"/>
      <c r="G430" s="46"/>
      <c r="H430" s="46"/>
      <c r="I430" s="47"/>
      <c r="J430" s="47"/>
      <c r="K430" s="47"/>
      <c r="L430" s="47"/>
      <c r="M430" s="47"/>
      <c r="N430" s="47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  <c r="AC430" s="46"/>
      <c r="AD430" s="46"/>
      <c r="AE430" s="46"/>
      <c r="AF430" s="46"/>
      <c r="AG430" s="46"/>
      <c r="AH430" s="46"/>
      <c r="AI430" s="46"/>
      <c r="AJ430" s="46"/>
      <c r="AK430" s="46"/>
      <c r="AL430" s="46"/>
      <c r="AM430" s="46"/>
      <c r="AN430" s="46"/>
    </row>
    <row r="431" spans="1:40" ht="13">
      <c r="A431" s="45"/>
      <c r="B431" s="46"/>
      <c r="C431" s="46"/>
      <c r="D431" s="46"/>
      <c r="E431" s="46"/>
      <c r="F431" s="46"/>
      <c r="G431" s="46"/>
      <c r="H431" s="46"/>
      <c r="I431" s="47"/>
      <c r="J431" s="47"/>
      <c r="K431" s="47"/>
      <c r="L431" s="47"/>
      <c r="M431" s="47"/>
      <c r="N431" s="47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  <c r="AC431" s="46"/>
      <c r="AD431" s="46"/>
      <c r="AE431" s="46"/>
      <c r="AF431" s="46"/>
      <c r="AG431" s="46"/>
      <c r="AH431" s="46"/>
      <c r="AI431" s="46"/>
      <c r="AJ431" s="46"/>
      <c r="AK431" s="46"/>
      <c r="AL431" s="46"/>
      <c r="AM431" s="46"/>
      <c r="AN431" s="46"/>
    </row>
    <row r="432" spans="1:40" ht="13">
      <c r="A432" s="45"/>
      <c r="B432" s="46"/>
      <c r="C432" s="46"/>
      <c r="D432" s="46"/>
      <c r="E432" s="46"/>
      <c r="F432" s="46"/>
      <c r="G432" s="46"/>
      <c r="H432" s="46"/>
      <c r="I432" s="47"/>
      <c r="J432" s="47"/>
      <c r="K432" s="47"/>
      <c r="L432" s="47"/>
      <c r="M432" s="47"/>
      <c r="N432" s="47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  <c r="AC432" s="46"/>
      <c r="AD432" s="46"/>
      <c r="AE432" s="46"/>
      <c r="AF432" s="46"/>
      <c r="AG432" s="46"/>
      <c r="AH432" s="46"/>
      <c r="AI432" s="46"/>
      <c r="AJ432" s="46"/>
      <c r="AK432" s="46"/>
      <c r="AL432" s="46"/>
      <c r="AM432" s="46"/>
      <c r="AN432" s="46"/>
    </row>
    <row r="433" spans="1:40" ht="13">
      <c r="A433" s="45"/>
      <c r="B433" s="46"/>
      <c r="C433" s="46"/>
      <c r="D433" s="46"/>
      <c r="E433" s="46"/>
      <c r="F433" s="46"/>
      <c r="G433" s="46"/>
      <c r="H433" s="46"/>
      <c r="I433" s="47"/>
      <c r="J433" s="47"/>
      <c r="K433" s="47"/>
      <c r="L433" s="47"/>
      <c r="M433" s="47"/>
      <c r="N433" s="47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  <c r="AC433" s="46"/>
      <c r="AD433" s="46"/>
      <c r="AE433" s="46"/>
      <c r="AF433" s="46"/>
      <c r="AG433" s="46"/>
      <c r="AH433" s="46"/>
      <c r="AI433" s="46"/>
      <c r="AJ433" s="46"/>
      <c r="AK433" s="46"/>
      <c r="AL433" s="46"/>
      <c r="AM433" s="46"/>
      <c r="AN433" s="46"/>
    </row>
    <row r="434" spans="1:40" ht="13">
      <c r="A434" s="45"/>
      <c r="B434" s="46"/>
      <c r="C434" s="46"/>
      <c r="D434" s="46"/>
      <c r="E434" s="46"/>
      <c r="F434" s="46"/>
      <c r="G434" s="46"/>
      <c r="H434" s="46"/>
      <c r="I434" s="47"/>
      <c r="J434" s="47"/>
      <c r="K434" s="47"/>
      <c r="L434" s="47"/>
      <c r="M434" s="47"/>
      <c r="N434" s="47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  <c r="AC434" s="46"/>
      <c r="AD434" s="46"/>
      <c r="AE434" s="46"/>
      <c r="AF434" s="46"/>
      <c r="AG434" s="46"/>
      <c r="AH434" s="46"/>
      <c r="AI434" s="46"/>
      <c r="AJ434" s="46"/>
      <c r="AK434" s="46"/>
      <c r="AL434" s="46"/>
      <c r="AM434" s="46"/>
      <c r="AN434" s="46"/>
    </row>
    <row r="435" spans="1:40" ht="13">
      <c r="A435" s="45"/>
      <c r="B435" s="46"/>
      <c r="C435" s="46"/>
      <c r="D435" s="46"/>
      <c r="E435" s="46"/>
      <c r="F435" s="46"/>
      <c r="G435" s="46"/>
      <c r="H435" s="46"/>
      <c r="I435" s="47"/>
      <c r="J435" s="47"/>
      <c r="K435" s="47"/>
      <c r="L435" s="47"/>
      <c r="M435" s="47"/>
      <c r="N435" s="47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  <c r="AD435" s="46"/>
      <c r="AE435" s="46"/>
      <c r="AF435" s="46"/>
      <c r="AG435" s="46"/>
      <c r="AH435" s="46"/>
      <c r="AI435" s="46"/>
      <c r="AJ435" s="46"/>
      <c r="AK435" s="46"/>
      <c r="AL435" s="46"/>
      <c r="AM435" s="46"/>
      <c r="AN435" s="46"/>
    </row>
    <row r="436" spans="1:40" ht="13">
      <c r="A436" s="45"/>
      <c r="B436" s="46"/>
      <c r="C436" s="46"/>
      <c r="D436" s="46"/>
      <c r="E436" s="46"/>
      <c r="F436" s="46"/>
      <c r="G436" s="46"/>
      <c r="H436" s="46"/>
      <c r="I436" s="47"/>
      <c r="J436" s="47"/>
      <c r="K436" s="47"/>
      <c r="L436" s="47"/>
      <c r="M436" s="47"/>
      <c r="N436" s="47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  <c r="AD436" s="46"/>
      <c r="AE436" s="46"/>
      <c r="AF436" s="46"/>
      <c r="AG436" s="46"/>
      <c r="AH436" s="46"/>
      <c r="AI436" s="46"/>
      <c r="AJ436" s="46"/>
      <c r="AK436" s="46"/>
      <c r="AL436" s="46"/>
      <c r="AM436" s="46"/>
      <c r="AN436" s="46"/>
    </row>
    <row r="437" spans="1:40" ht="13">
      <c r="A437" s="45"/>
      <c r="B437" s="46"/>
      <c r="C437" s="46"/>
      <c r="D437" s="46"/>
      <c r="E437" s="46"/>
      <c r="F437" s="46"/>
      <c r="G437" s="46"/>
      <c r="H437" s="46"/>
      <c r="I437" s="47"/>
      <c r="J437" s="47"/>
      <c r="K437" s="47"/>
      <c r="L437" s="47"/>
      <c r="M437" s="47"/>
      <c r="N437" s="47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  <c r="AD437" s="46"/>
      <c r="AE437" s="46"/>
      <c r="AF437" s="46"/>
      <c r="AG437" s="46"/>
      <c r="AH437" s="46"/>
      <c r="AI437" s="46"/>
      <c r="AJ437" s="46"/>
      <c r="AK437" s="46"/>
      <c r="AL437" s="46"/>
      <c r="AM437" s="46"/>
      <c r="AN437" s="46"/>
    </row>
    <row r="438" spans="1:40" ht="13">
      <c r="A438" s="45"/>
      <c r="B438" s="46"/>
      <c r="C438" s="46"/>
      <c r="D438" s="46"/>
      <c r="E438" s="46"/>
      <c r="F438" s="46"/>
      <c r="G438" s="46"/>
      <c r="H438" s="46"/>
      <c r="I438" s="47"/>
      <c r="J438" s="47"/>
      <c r="K438" s="47"/>
      <c r="L438" s="47"/>
      <c r="M438" s="47"/>
      <c r="N438" s="47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  <c r="AD438" s="46"/>
      <c r="AE438" s="46"/>
      <c r="AF438" s="46"/>
      <c r="AG438" s="46"/>
      <c r="AH438" s="46"/>
      <c r="AI438" s="46"/>
      <c r="AJ438" s="46"/>
      <c r="AK438" s="46"/>
      <c r="AL438" s="46"/>
      <c r="AM438" s="46"/>
      <c r="AN438" s="46"/>
    </row>
    <row r="439" spans="1:40" ht="13">
      <c r="A439" s="45"/>
      <c r="B439" s="46"/>
      <c r="C439" s="46"/>
      <c r="D439" s="46"/>
      <c r="E439" s="46"/>
      <c r="F439" s="46"/>
      <c r="G439" s="46"/>
      <c r="H439" s="46"/>
      <c r="I439" s="47"/>
      <c r="J439" s="47"/>
      <c r="K439" s="47"/>
      <c r="L439" s="47"/>
      <c r="M439" s="47"/>
      <c r="N439" s="47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  <c r="AD439" s="46"/>
      <c r="AE439" s="46"/>
      <c r="AF439" s="46"/>
      <c r="AG439" s="46"/>
      <c r="AH439" s="46"/>
      <c r="AI439" s="46"/>
      <c r="AJ439" s="46"/>
      <c r="AK439" s="46"/>
      <c r="AL439" s="46"/>
      <c r="AM439" s="46"/>
      <c r="AN439" s="46"/>
    </row>
    <row r="440" spans="1:40" ht="13">
      <c r="A440" s="45"/>
      <c r="B440" s="46"/>
      <c r="C440" s="46"/>
      <c r="D440" s="46"/>
      <c r="E440" s="46"/>
      <c r="F440" s="46"/>
      <c r="G440" s="46"/>
      <c r="H440" s="46"/>
      <c r="I440" s="47"/>
      <c r="J440" s="47"/>
      <c r="K440" s="47"/>
      <c r="L440" s="47"/>
      <c r="M440" s="47"/>
      <c r="N440" s="47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  <c r="AH440" s="46"/>
      <c r="AI440" s="46"/>
      <c r="AJ440" s="46"/>
      <c r="AK440" s="46"/>
      <c r="AL440" s="46"/>
      <c r="AM440" s="46"/>
      <c r="AN440" s="46"/>
    </row>
    <row r="441" spans="1:40" ht="13">
      <c r="A441" s="45"/>
      <c r="B441" s="46"/>
      <c r="C441" s="46"/>
      <c r="D441" s="46"/>
      <c r="E441" s="46"/>
      <c r="F441" s="46"/>
      <c r="G441" s="46"/>
      <c r="H441" s="46"/>
      <c r="I441" s="47"/>
      <c r="J441" s="47"/>
      <c r="K441" s="47"/>
      <c r="L441" s="47"/>
      <c r="M441" s="47"/>
      <c r="N441" s="47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  <c r="AD441" s="46"/>
      <c r="AE441" s="46"/>
      <c r="AF441" s="46"/>
      <c r="AG441" s="46"/>
      <c r="AH441" s="46"/>
      <c r="AI441" s="46"/>
      <c r="AJ441" s="46"/>
      <c r="AK441" s="46"/>
      <c r="AL441" s="46"/>
      <c r="AM441" s="46"/>
      <c r="AN441" s="46"/>
    </row>
    <row r="442" spans="1:40" ht="13">
      <c r="A442" s="45"/>
      <c r="B442" s="46"/>
      <c r="C442" s="46"/>
      <c r="D442" s="46"/>
      <c r="E442" s="46"/>
      <c r="F442" s="46"/>
      <c r="G442" s="46"/>
      <c r="H442" s="46"/>
      <c r="I442" s="47"/>
      <c r="J442" s="47"/>
      <c r="K442" s="47"/>
      <c r="L442" s="47"/>
      <c r="M442" s="47"/>
      <c r="N442" s="47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  <c r="AD442" s="46"/>
      <c r="AE442" s="46"/>
      <c r="AF442" s="46"/>
      <c r="AG442" s="46"/>
      <c r="AH442" s="46"/>
      <c r="AI442" s="46"/>
      <c r="AJ442" s="46"/>
      <c r="AK442" s="46"/>
      <c r="AL442" s="46"/>
      <c r="AM442" s="46"/>
      <c r="AN442" s="46"/>
    </row>
    <row r="443" spans="1:40" ht="13">
      <c r="A443" s="45"/>
      <c r="B443" s="46"/>
      <c r="C443" s="46"/>
      <c r="D443" s="46"/>
      <c r="E443" s="46"/>
      <c r="F443" s="46"/>
      <c r="G443" s="46"/>
      <c r="H443" s="46"/>
      <c r="I443" s="47"/>
      <c r="J443" s="47"/>
      <c r="K443" s="47"/>
      <c r="L443" s="47"/>
      <c r="M443" s="47"/>
      <c r="N443" s="47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  <c r="AG443" s="46"/>
      <c r="AH443" s="46"/>
      <c r="AI443" s="46"/>
      <c r="AJ443" s="46"/>
      <c r="AK443" s="46"/>
      <c r="AL443" s="46"/>
      <c r="AM443" s="46"/>
      <c r="AN443" s="46"/>
    </row>
    <row r="444" spans="1:40" ht="13">
      <c r="A444" s="45"/>
      <c r="B444" s="46"/>
      <c r="C444" s="46"/>
      <c r="D444" s="46"/>
      <c r="E444" s="46"/>
      <c r="F444" s="46"/>
      <c r="G444" s="46"/>
      <c r="H444" s="46"/>
      <c r="I444" s="47"/>
      <c r="J444" s="47"/>
      <c r="K444" s="47"/>
      <c r="L444" s="47"/>
      <c r="M444" s="47"/>
      <c r="N444" s="47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  <c r="AG444" s="46"/>
      <c r="AH444" s="46"/>
      <c r="AI444" s="46"/>
      <c r="AJ444" s="46"/>
      <c r="AK444" s="46"/>
      <c r="AL444" s="46"/>
      <c r="AM444" s="46"/>
      <c r="AN444" s="46"/>
    </row>
    <row r="445" spans="1:40" ht="13">
      <c r="A445" s="45"/>
      <c r="B445" s="46"/>
      <c r="C445" s="46"/>
      <c r="D445" s="46"/>
      <c r="E445" s="46"/>
      <c r="F445" s="46"/>
      <c r="G445" s="46"/>
      <c r="H445" s="46"/>
      <c r="I445" s="47"/>
      <c r="J445" s="47"/>
      <c r="K445" s="47"/>
      <c r="L445" s="47"/>
      <c r="M445" s="47"/>
      <c r="N445" s="47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  <c r="AG445" s="46"/>
      <c r="AH445" s="46"/>
      <c r="AI445" s="46"/>
      <c r="AJ445" s="46"/>
      <c r="AK445" s="46"/>
      <c r="AL445" s="46"/>
      <c r="AM445" s="46"/>
      <c r="AN445" s="46"/>
    </row>
    <row r="446" spans="1:40" ht="13">
      <c r="A446" s="45"/>
      <c r="B446" s="46"/>
      <c r="C446" s="46"/>
      <c r="D446" s="46"/>
      <c r="E446" s="46"/>
      <c r="F446" s="46"/>
      <c r="G446" s="46"/>
      <c r="H446" s="46"/>
      <c r="I446" s="47"/>
      <c r="J446" s="47"/>
      <c r="K446" s="47"/>
      <c r="L446" s="47"/>
      <c r="M446" s="47"/>
      <c r="N446" s="47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  <c r="AE446" s="46"/>
      <c r="AF446" s="46"/>
      <c r="AG446" s="46"/>
      <c r="AH446" s="46"/>
      <c r="AI446" s="46"/>
      <c r="AJ446" s="46"/>
      <c r="AK446" s="46"/>
      <c r="AL446" s="46"/>
      <c r="AM446" s="46"/>
      <c r="AN446" s="46"/>
    </row>
    <row r="447" spans="1:40" ht="13">
      <c r="A447" s="45"/>
      <c r="B447" s="46"/>
      <c r="C447" s="46"/>
      <c r="D447" s="46"/>
      <c r="E447" s="46"/>
      <c r="F447" s="46"/>
      <c r="G447" s="46"/>
      <c r="H447" s="46"/>
      <c r="I447" s="47"/>
      <c r="J447" s="47"/>
      <c r="K447" s="47"/>
      <c r="L447" s="47"/>
      <c r="M447" s="47"/>
      <c r="N447" s="47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  <c r="AH447" s="46"/>
      <c r="AI447" s="46"/>
      <c r="AJ447" s="46"/>
      <c r="AK447" s="46"/>
      <c r="AL447" s="46"/>
      <c r="AM447" s="46"/>
      <c r="AN447" s="46"/>
    </row>
    <row r="448" spans="1:40" ht="13">
      <c r="A448" s="45"/>
      <c r="B448" s="46"/>
      <c r="C448" s="46"/>
      <c r="D448" s="46"/>
      <c r="E448" s="46"/>
      <c r="F448" s="46"/>
      <c r="G448" s="46"/>
      <c r="H448" s="46"/>
      <c r="I448" s="47"/>
      <c r="J448" s="47"/>
      <c r="K448" s="47"/>
      <c r="L448" s="47"/>
      <c r="M448" s="47"/>
      <c r="N448" s="47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  <c r="AH448" s="46"/>
      <c r="AI448" s="46"/>
      <c r="AJ448" s="46"/>
      <c r="AK448" s="46"/>
      <c r="AL448" s="46"/>
      <c r="AM448" s="46"/>
      <c r="AN448" s="46"/>
    </row>
    <row r="449" spans="1:40" ht="13">
      <c r="A449" s="45"/>
      <c r="B449" s="46"/>
      <c r="C449" s="46"/>
      <c r="D449" s="46"/>
      <c r="E449" s="46"/>
      <c r="F449" s="46"/>
      <c r="G449" s="46"/>
      <c r="H449" s="46"/>
      <c r="I449" s="47"/>
      <c r="J449" s="47"/>
      <c r="K449" s="47"/>
      <c r="L449" s="47"/>
      <c r="M449" s="47"/>
      <c r="N449" s="47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  <c r="AH449" s="46"/>
      <c r="AI449" s="46"/>
      <c r="AJ449" s="46"/>
      <c r="AK449" s="46"/>
      <c r="AL449" s="46"/>
      <c r="AM449" s="46"/>
      <c r="AN449" s="46"/>
    </row>
    <row r="450" spans="1:40" ht="13">
      <c r="A450" s="45"/>
      <c r="B450" s="46"/>
      <c r="C450" s="46"/>
      <c r="D450" s="46"/>
      <c r="E450" s="46"/>
      <c r="F450" s="46"/>
      <c r="G450" s="46"/>
      <c r="H450" s="46"/>
      <c r="I450" s="47"/>
      <c r="J450" s="47"/>
      <c r="K450" s="47"/>
      <c r="L450" s="47"/>
      <c r="M450" s="47"/>
      <c r="N450" s="47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  <c r="AH450" s="46"/>
      <c r="AI450" s="46"/>
      <c r="AJ450" s="46"/>
      <c r="AK450" s="46"/>
      <c r="AL450" s="46"/>
      <c r="AM450" s="46"/>
      <c r="AN450" s="46"/>
    </row>
    <row r="451" spans="1:40" ht="13">
      <c r="A451" s="45"/>
      <c r="B451" s="46"/>
      <c r="C451" s="46"/>
      <c r="D451" s="46"/>
      <c r="E451" s="46"/>
      <c r="F451" s="46"/>
      <c r="G451" s="46"/>
      <c r="H451" s="46"/>
      <c r="I451" s="47"/>
      <c r="J451" s="47"/>
      <c r="K451" s="47"/>
      <c r="L451" s="47"/>
      <c r="M451" s="47"/>
      <c r="N451" s="47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  <c r="AH451" s="46"/>
      <c r="AI451" s="46"/>
      <c r="AJ451" s="46"/>
      <c r="AK451" s="46"/>
      <c r="AL451" s="46"/>
      <c r="AM451" s="46"/>
      <c r="AN451" s="46"/>
    </row>
    <row r="452" spans="1:40" ht="13">
      <c r="A452" s="45"/>
      <c r="B452" s="46"/>
      <c r="C452" s="46"/>
      <c r="D452" s="46"/>
      <c r="E452" s="46"/>
      <c r="F452" s="46"/>
      <c r="G452" s="46"/>
      <c r="H452" s="46"/>
      <c r="I452" s="47"/>
      <c r="J452" s="47"/>
      <c r="K452" s="47"/>
      <c r="L452" s="47"/>
      <c r="M452" s="47"/>
      <c r="N452" s="47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  <c r="AH452" s="46"/>
      <c r="AI452" s="46"/>
      <c r="AJ452" s="46"/>
      <c r="AK452" s="46"/>
      <c r="AL452" s="46"/>
      <c r="AM452" s="46"/>
      <c r="AN452" s="46"/>
    </row>
    <row r="453" spans="1:40" ht="13">
      <c r="A453" s="45"/>
      <c r="B453" s="46"/>
      <c r="C453" s="46"/>
      <c r="D453" s="46"/>
      <c r="E453" s="46"/>
      <c r="F453" s="46"/>
      <c r="G453" s="46"/>
      <c r="H453" s="46"/>
      <c r="I453" s="47"/>
      <c r="J453" s="47"/>
      <c r="K453" s="47"/>
      <c r="L453" s="47"/>
      <c r="M453" s="47"/>
      <c r="N453" s="47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  <c r="AG453" s="46"/>
      <c r="AH453" s="46"/>
      <c r="AI453" s="46"/>
      <c r="AJ453" s="46"/>
      <c r="AK453" s="46"/>
      <c r="AL453" s="46"/>
      <c r="AM453" s="46"/>
      <c r="AN453" s="46"/>
    </row>
    <row r="454" spans="1:40" ht="13">
      <c r="A454" s="45"/>
      <c r="B454" s="46"/>
      <c r="C454" s="46"/>
      <c r="D454" s="46"/>
      <c r="E454" s="46"/>
      <c r="F454" s="46"/>
      <c r="G454" s="46"/>
      <c r="H454" s="46"/>
      <c r="I454" s="47"/>
      <c r="J454" s="47"/>
      <c r="K454" s="47"/>
      <c r="L454" s="47"/>
      <c r="M454" s="47"/>
      <c r="N454" s="47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I454" s="46"/>
      <c r="AJ454" s="46"/>
      <c r="AK454" s="46"/>
      <c r="AL454" s="46"/>
      <c r="AM454" s="46"/>
      <c r="AN454" s="46"/>
    </row>
    <row r="455" spans="1:40" ht="13">
      <c r="A455" s="45"/>
      <c r="B455" s="46"/>
      <c r="C455" s="46"/>
      <c r="D455" s="46"/>
      <c r="E455" s="46"/>
      <c r="F455" s="46"/>
      <c r="G455" s="46"/>
      <c r="H455" s="46"/>
      <c r="I455" s="47"/>
      <c r="J455" s="47"/>
      <c r="K455" s="47"/>
      <c r="L455" s="47"/>
      <c r="M455" s="47"/>
      <c r="N455" s="47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I455" s="46"/>
      <c r="AJ455" s="46"/>
      <c r="AK455" s="46"/>
      <c r="AL455" s="46"/>
      <c r="AM455" s="46"/>
      <c r="AN455" s="46"/>
    </row>
    <row r="456" spans="1:40" ht="13">
      <c r="A456" s="45"/>
      <c r="B456" s="46"/>
      <c r="C456" s="46"/>
      <c r="D456" s="46"/>
      <c r="E456" s="46"/>
      <c r="F456" s="46"/>
      <c r="G456" s="46"/>
      <c r="H456" s="46"/>
      <c r="I456" s="47"/>
      <c r="J456" s="47"/>
      <c r="K456" s="47"/>
      <c r="L456" s="47"/>
      <c r="M456" s="47"/>
      <c r="N456" s="47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I456" s="46"/>
      <c r="AJ456" s="46"/>
      <c r="AK456" s="46"/>
      <c r="AL456" s="46"/>
      <c r="AM456" s="46"/>
      <c r="AN456" s="46"/>
    </row>
    <row r="457" spans="1:40" ht="13">
      <c r="A457" s="45"/>
      <c r="B457" s="46"/>
      <c r="C457" s="46"/>
      <c r="D457" s="46"/>
      <c r="E457" s="46"/>
      <c r="F457" s="46"/>
      <c r="G457" s="46"/>
      <c r="H457" s="46"/>
      <c r="I457" s="47"/>
      <c r="J457" s="47"/>
      <c r="K457" s="47"/>
      <c r="L457" s="47"/>
      <c r="M457" s="47"/>
      <c r="N457" s="47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I457" s="46"/>
      <c r="AJ457" s="46"/>
      <c r="AK457" s="46"/>
      <c r="AL457" s="46"/>
      <c r="AM457" s="46"/>
      <c r="AN457" s="46"/>
    </row>
    <row r="458" spans="1:40" ht="13">
      <c r="A458" s="45"/>
      <c r="B458" s="46"/>
      <c r="C458" s="46"/>
      <c r="D458" s="46"/>
      <c r="E458" s="46"/>
      <c r="F458" s="46"/>
      <c r="G458" s="46"/>
      <c r="H458" s="46"/>
      <c r="I458" s="47"/>
      <c r="J458" s="47"/>
      <c r="K458" s="47"/>
      <c r="L458" s="47"/>
      <c r="M458" s="47"/>
      <c r="N458" s="47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I458" s="46"/>
      <c r="AJ458" s="46"/>
      <c r="AK458" s="46"/>
      <c r="AL458" s="46"/>
      <c r="AM458" s="46"/>
      <c r="AN458" s="46"/>
    </row>
    <row r="459" spans="1:40" ht="13">
      <c r="A459" s="45"/>
      <c r="B459" s="46"/>
      <c r="C459" s="46"/>
      <c r="D459" s="46"/>
      <c r="E459" s="46"/>
      <c r="F459" s="46"/>
      <c r="G459" s="46"/>
      <c r="H459" s="46"/>
      <c r="I459" s="47"/>
      <c r="J459" s="47"/>
      <c r="K459" s="47"/>
      <c r="L459" s="47"/>
      <c r="M459" s="47"/>
      <c r="N459" s="47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I459" s="46"/>
      <c r="AJ459" s="46"/>
      <c r="AK459" s="46"/>
      <c r="AL459" s="46"/>
      <c r="AM459" s="46"/>
      <c r="AN459" s="46"/>
    </row>
    <row r="460" spans="1:40" ht="13">
      <c r="A460" s="45"/>
      <c r="B460" s="46"/>
      <c r="C460" s="46"/>
      <c r="D460" s="46"/>
      <c r="E460" s="46"/>
      <c r="F460" s="46"/>
      <c r="G460" s="46"/>
      <c r="H460" s="46"/>
      <c r="I460" s="47"/>
      <c r="J460" s="47"/>
      <c r="K460" s="47"/>
      <c r="L460" s="47"/>
      <c r="M460" s="47"/>
      <c r="N460" s="47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</row>
    <row r="461" spans="1:40" ht="13">
      <c r="A461" s="45"/>
      <c r="B461" s="46"/>
      <c r="C461" s="46"/>
      <c r="D461" s="46"/>
      <c r="E461" s="46"/>
      <c r="F461" s="46"/>
      <c r="G461" s="46"/>
      <c r="H461" s="46"/>
      <c r="I461" s="47"/>
      <c r="J461" s="47"/>
      <c r="K461" s="47"/>
      <c r="L461" s="47"/>
      <c r="M461" s="47"/>
      <c r="N461" s="47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I461" s="46"/>
      <c r="AJ461" s="46"/>
      <c r="AK461" s="46"/>
      <c r="AL461" s="46"/>
      <c r="AM461" s="46"/>
      <c r="AN461" s="46"/>
    </row>
    <row r="462" spans="1:40" ht="13">
      <c r="A462" s="45"/>
      <c r="B462" s="46"/>
      <c r="C462" s="46"/>
      <c r="D462" s="46"/>
      <c r="E462" s="46"/>
      <c r="F462" s="46"/>
      <c r="G462" s="46"/>
      <c r="H462" s="46"/>
      <c r="I462" s="47"/>
      <c r="J462" s="47"/>
      <c r="K462" s="47"/>
      <c r="L462" s="47"/>
      <c r="M462" s="47"/>
      <c r="N462" s="47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  <c r="AH462" s="46"/>
      <c r="AI462" s="46"/>
      <c r="AJ462" s="46"/>
      <c r="AK462" s="46"/>
      <c r="AL462" s="46"/>
      <c r="AM462" s="46"/>
      <c r="AN462" s="46"/>
    </row>
    <row r="463" spans="1:40" ht="13">
      <c r="A463" s="45"/>
      <c r="B463" s="46"/>
      <c r="C463" s="46"/>
      <c r="D463" s="46"/>
      <c r="E463" s="46"/>
      <c r="F463" s="46"/>
      <c r="G463" s="46"/>
      <c r="H463" s="46"/>
      <c r="I463" s="47"/>
      <c r="J463" s="47"/>
      <c r="K463" s="47"/>
      <c r="L463" s="47"/>
      <c r="M463" s="47"/>
      <c r="N463" s="47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  <c r="AH463" s="46"/>
      <c r="AI463" s="46"/>
      <c r="AJ463" s="46"/>
      <c r="AK463" s="46"/>
      <c r="AL463" s="46"/>
      <c r="AM463" s="46"/>
      <c r="AN463" s="46"/>
    </row>
    <row r="464" spans="1:40" ht="13">
      <c r="A464" s="45"/>
      <c r="B464" s="46"/>
      <c r="C464" s="46"/>
      <c r="D464" s="46"/>
      <c r="E464" s="46"/>
      <c r="F464" s="46"/>
      <c r="G464" s="46"/>
      <c r="H464" s="46"/>
      <c r="I464" s="47"/>
      <c r="J464" s="47"/>
      <c r="K464" s="47"/>
      <c r="L464" s="47"/>
      <c r="M464" s="47"/>
      <c r="N464" s="47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I464" s="46"/>
      <c r="AJ464" s="46"/>
      <c r="AK464" s="46"/>
      <c r="AL464" s="46"/>
      <c r="AM464" s="46"/>
      <c r="AN464" s="46"/>
    </row>
    <row r="465" spans="1:40" ht="13">
      <c r="A465" s="45"/>
      <c r="B465" s="46"/>
      <c r="C465" s="46"/>
      <c r="D465" s="46"/>
      <c r="E465" s="46"/>
      <c r="F465" s="46"/>
      <c r="G465" s="46"/>
      <c r="H465" s="46"/>
      <c r="I465" s="47"/>
      <c r="J465" s="47"/>
      <c r="K465" s="47"/>
      <c r="L465" s="47"/>
      <c r="M465" s="47"/>
      <c r="N465" s="47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I465" s="46"/>
      <c r="AJ465" s="46"/>
      <c r="AK465" s="46"/>
      <c r="AL465" s="46"/>
      <c r="AM465" s="46"/>
      <c r="AN465" s="46"/>
    </row>
    <row r="466" spans="1:40" ht="13">
      <c r="A466" s="45"/>
      <c r="B466" s="46"/>
      <c r="C466" s="46"/>
      <c r="D466" s="46"/>
      <c r="E466" s="46"/>
      <c r="F466" s="46"/>
      <c r="G466" s="46"/>
      <c r="H466" s="46"/>
      <c r="I466" s="47"/>
      <c r="J466" s="47"/>
      <c r="K466" s="47"/>
      <c r="L466" s="47"/>
      <c r="M466" s="47"/>
      <c r="N466" s="47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  <c r="AH466" s="46"/>
      <c r="AI466" s="46"/>
      <c r="AJ466" s="46"/>
      <c r="AK466" s="46"/>
      <c r="AL466" s="46"/>
      <c r="AM466" s="46"/>
      <c r="AN466" s="46"/>
    </row>
    <row r="467" spans="1:40" ht="13">
      <c r="A467" s="45"/>
      <c r="B467" s="46"/>
      <c r="C467" s="46"/>
      <c r="D467" s="46"/>
      <c r="E467" s="46"/>
      <c r="F467" s="46"/>
      <c r="G467" s="46"/>
      <c r="H467" s="46"/>
      <c r="I467" s="47"/>
      <c r="J467" s="47"/>
      <c r="K467" s="47"/>
      <c r="L467" s="47"/>
      <c r="M467" s="47"/>
      <c r="N467" s="47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  <c r="AH467" s="46"/>
      <c r="AI467" s="46"/>
      <c r="AJ467" s="46"/>
      <c r="AK467" s="46"/>
      <c r="AL467" s="46"/>
      <c r="AM467" s="46"/>
      <c r="AN467" s="46"/>
    </row>
    <row r="468" spans="1:40" ht="13">
      <c r="A468" s="45"/>
      <c r="B468" s="46"/>
      <c r="C468" s="46"/>
      <c r="D468" s="46"/>
      <c r="E468" s="46"/>
      <c r="F468" s="46"/>
      <c r="G468" s="46"/>
      <c r="H468" s="46"/>
      <c r="I468" s="47"/>
      <c r="J468" s="47"/>
      <c r="K468" s="47"/>
      <c r="L468" s="47"/>
      <c r="M468" s="47"/>
      <c r="N468" s="47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  <c r="AH468" s="46"/>
      <c r="AI468" s="46"/>
      <c r="AJ468" s="46"/>
      <c r="AK468" s="46"/>
      <c r="AL468" s="46"/>
      <c r="AM468" s="46"/>
      <c r="AN468" s="46"/>
    </row>
    <row r="469" spans="1:40" ht="13">
      <c r="A469" s="45"/>
      <c r="B469" s="46"/>
      <c r="C469" s="46"/>
      <c r="D469" s="46"/>
      <c r="E469" s="46"/>
      <c r="F469" s="46"/>
      <c r="G469" s="46"/>
      <c r="H469" s="46"/>
      <c r="I469" s="47"/>
      <c r="J469" s="47"/>
      <c r="K469" s="47"/>
      <c r="L469" s="47"/>
      <c r="M469" s="47"/>
      <c r="N469" s="47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  <c r="AG469" s="46"/>
      <c r="AH469" s="46"/>
      <c r="AI469" s="46"/>
      <c r="AJ469" s="46"/>
      <c r="AK469" s="46"/>
      <c r="AL469" s="46"/>
      <c r="AM469" s="46"/>
      <c r="AN469" s="46"/>
    </row>
    <row r="470" spans="1:40" ht="13">
      <c r="A470" s="45"/>
      <c r="B470" s="46"/>
      <c r="C470" s="46"/>
      <c r="D470" s="46"/>
      <c r="E470" s="46"/>
      <c r="F470" s="46"/>
      <c r="G470" s="46"/>
      <c r="H470" s="46"/>
      <c r="I470" s="47"/>
      <c r="J470" s="47"/>
      <c r="K470" s="47"/>
      <c r="L470" s="47"/>
      <c r="M470" s="47"/>
      <c r="N470" s="47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I470" s="46"/>
      <c r="AJ470" s="46"/>
      <c r="AK470" s="46"/>
      <c r="AL470" s="46"/>
      <c r="AM470" s="46"/>
      <c r="AN470" s="46"/>
    </row>
    <row r="471" spans="1:40" ht="13">
      <c r="A471" s="45"/>
      <c r="B471" s="46"/>
      <c r="C471" s="46"/>
      <c r="D471" s="46"/>
      <c r="E471" s="46"/>
      <c r="F471" s="46"/>
      <c r="G471" s="46"/>
      <c r="H471" s="46"/>
      <c r="I471" s="47"/>
      <c r="J471" s="47"/>
      <c r="K471" s="47"/>
      <c r="L471" s="47"/>
      <c r="M471" s="47"/>
      <c r="N471" s="47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</row>
    <row r="472" spans="1:40" ht="13">
      <c r="A472" s="45"/>
      <c r="B472" s="46"/>
      <c r="C472" s="46"/>
      <c r="D472" s="46"/>
      <c r="E472" s="46"/>
      <c r="F472" s="46"/>
      <c r="G472" s="46"/>
      <c r="H472" s="46"/>
      <c r="I472" s="47"/>
      <c r="J472" s="47"/>
      <c r="K472" s="47"/>
      <c r="L472" s="47"/>
      <c r="M472" s="47"/>
      <c r="N472" s="47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I472" s="46"/>
      <c r="AJ472" s="46"/>
      <c r="AK472" s="46"/>
      <c r="AL472" s="46"/>
      <c r="AM472" s="46"/>
      <c r="AN472" s="46"/>
    </row>
    <row r="473" spans="1:40" ht="13">
      <c r="A473" s="45"/>
      <c r="B473" s="46"/>
      <c r="C473" s="46"/>
      <c r="D473" s="46"/>
      <c r="E473" s="46"/>
      <c r="F473" s="46"/>
      <c r="G473" s="46"/>
      <c r="H473" s="46"/>
      <c r="I473" s="47"/>
      <c r="J473" s="47"/>
      <c r="K473" s="47"/>
      <c r="L473" s="47"/>
      <c r="M473" s="47"/>
      <c r="N473" s="47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  <c r="AH473" s="46"/>
      <c r="AI473" s="46"/>
      <c r="AJ473" s="46"/>
      <c r="AK473" s="46"/>
      <c r="AL473" s="46"/>
      <c r="AM473" s="46"/>
      <c r="AN473" s="46"/>
    </row>
    <row r="474" spans="1:40" ht="13">
      <c r="A474" s="45"/>
      <c r="B474" s="46"/>
      <c r="C474" s="46"/>
      <c r="D474" s="46"/>
      <c r="E474" s="46"/>
      <c r="F474" s="46"/>
      <c r="G474" s="46"/>
      <c r="H474" s="46"/>
      <c r="I474" s="47"/>
      <c r="J474" s="47"/>
      <c r="K474" s="47"/>
      <c r="L474" s="47"/>
      <c r="M474" s="47"/>
      <c r="N474" s="47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  <c r="AE474" s="46"/>
      <c r="AF474" s="46"/>
      <c r="AG474" s="46"/>
      <c r="AH474" s="46"/>
      <c r="AI474" s="46"/>
      <c r="AJ474" s="46"/>
      <c r="AK474" s="46"/>
      <c r="AL474" s="46"/>
      <c r="AM474" s="46"/>
      <c r="AN474" s="46"/>
    </row>
    <row r="475" spans="1:40" ht="13">
      <c r="A475" s="45"/>
      <c r="B475" s="46"/>
      <c r="C475" s="46"/>
      <c r="D475" s="46"/>
      <c r="E475" s="46"/>
      <c r="F475" s="46"/>
      <c r="G475" s="46"/>
      <c r="H475" s="46"/>
      <c r="I475" s="47"/>
      <c r="J475" s="47"/>
      <c r="K475" s="47"/>
      <c r="L475" s="47"/>
      <c r="M475" s="47"/>
      <c r="N475" s="47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  <c r="AE475" s="46"/>
      <c r="AF475" s="46"/>
      <c r="AG475" s="46"/>
      <c r="AH475" s="46"/>
      <c r="AI475" s="46"/>
      <c r="AJ475" s="46"/>
      <c r="AK475" s="46"/>
      <c r="AL475" s="46"/>
      <c r="AM475" s="46"/>
      <c r="AN475" s="46"/>
    </row>
    <row r="476" spans="1:40" ht="13">
      <c r="A476" s="45"/>
      <c r="B476" s="46"/>
      <c r="C476" s="46"/>
      <c r="D476" s="46"/>
      <c r="E476" s="46"/>
      <c r="F476" s="46"/>
      <c r="G476" s="46"/>
      <c r="H476" s="46"/>
      <c r="I476" s="47"/>
      <c r="J476" s="47"/>
      <c r="K476" s="47"/>
      <c r="L476" s="47"/>
      <c r="M476" s="47"/>
      <c r="N476" s="47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  <c r="AH476" s="46"/>
      <c r="AI476" s="46"/>
      <c r="AJ476" s="46"/>
      <c r="AK476" s="46"/>
      <c r="AL476" s="46"/>
      <c r="AM476" s="46"/>
      <c r="AN476" s="46"/>
    </row>
    <row r="477" spans="1:40" ht="13">
      <c r="A477" s="45"/>
      <c r="B477" s="46"/>
      <c r="C477" s="46"/>
      <c r="D477" s="46"/>
      <c r="E477" s="46"/>
      <c r="F477" s="46"/>
      <c r="G477" s="46"/>
      <c r="H477" s="46"/>
      <c r="I477" s="47"/>
      <c r="J477" s="47"/>
      <c r="K477" s="47"/>
      <c r="L477" s="47"/>
      <c r="M477" s="47"/>
      <c r="N477" s="47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</row>
    <row r="478" spans="1:40" ht="13">
      <c r="A478" s="45"/>
      <c r="B478" s="46"/>
      <c r="C478" s="46"/>
      <c r="D478" s="46"/>
      <c r="E478" s="46"/>
      <c r="F478" s="46"/>
      <c r="G478" s="46"/>
      <c r="H478" s="46"/>
      <c r="I478" s="47"/>
      <c r="J478" s="47"/>
      <c r="K478" s="47"/>
      <c r="L478" s="47"/>
      <c r="M478" s="47"/>
      <c r="N478" s="47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</row>
    <row r="479" spans="1:40" ht="13">
      <c r="A479" s="45"/>
      <c r="B479" s="46"/>
      <c r="C479" s="46"/>
      <c r="D479" s="46"/>
      <c r="E479" s="46"/>
      <c r="F479" s="46"/>
      <c r="G479" s="46"/>
      <c r="H479" s="46"/>
      <c r="I479" s="47"/>
      <c r="J479" s="47"/>
      <c r="K479" s="47"/>
      <c r="L479" s="47"/>
      <c r="M479" s="47"/>
      <c r="N479" s="47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</row>
    <row r="480" spans="1:40" ht="13">
      <c r="A480" s="45"/>
      <c r="B480" s="46"/>
      <c r="C480" s="46"/>
      <c r="D480" s="46"/>
      <c r="E480" s="46"/>
      <c r="F480" s="46"/>
      <c r="G480" s="46"/>
      <c r="H480" s="46"/>
      <c r="I480" s="47"/>
      <c r="J480" s="47"/>
      <c r="K480" s="47"/>
      <c r="L480" s="47"/>
      <c r="M480" s="47"/>
      <c r="N480" s="47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</row>
    <row r="481" spans="1:40" ht="13">
      <c r="A481" s="45"/>
      <c r="B481" s="46"/>
      <c r="C481" s="46"/>
      <c r="D481" s="46"/>
      <c r="E481" s="46"/>
      <c r="F481" s="46"/>
      <c r="G481" s="46"/>
      <c r="H481" s="46"/>
      <c r="I481" s="47"/>
      <c r="J481" s="47"/>
      <c r="K481" s="47"/>
      <c r="L481" s="47"/>
      <c r="M481" s="47"/>
      <c r="N481" s="47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I481" s="46"/>
      <c r="AJ481" s="46"/>
      <c r="AK481" s="46"/>
      <c r="AL481" s="46"/>
      <c r="AM481" s="46"/>
      <c r="AN481" s="46"/>
    </row>
    <row r="482" spans="1:40" ht="13">
      <c r="A482" s="45"/>
      <c r="B482" s="46"/>
      <c r="C482" s="46"/>
      <c r="D482" s="46"/>
      <c r="E482" s="46"/>
      <c r="F482" s="46"/>
      <c r="G482" s="46"/>
      <c r="H482" s="46"/>
      <c r="I482" s="47"/>
      <c r="J482" s="47"/>
      <c r="K482" s="47"/>
      <c r="L482" s="47"/>
      <c r="M482" s="47"/>
      <c r="N482" s="47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I482" s="46"/>
      <c r="AJ482" s="46"/>
      <c r="AK482" s="46"/>
      <c r="AL482" s="46"/>
      <c r="AM482" s="46"/>
      <c r="AN482" s="46"/>
    </row>
    <row r="483" spans="1:40" ht="13">
      <c r="A483" s="45"/>
      <c r="B483" s="46"/>
      <c r="C483" s="46"/>
      <c r="D483" s="46"/>
      <c r="E483" s="46"/>
      <c r="F483" s="46"/>
      <c r="G483" s="46"/>
      <c r="H483" s="46"/>
      <c r="I483" s="47"/>
      <c r="J483" s="47"/>
      <c r="K483" s="47"/>
      <c r="L483" s="47"/>
      <c r="M483" s="47"/>
      <c r="N483" s="47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</row>
    <row r="484" spans="1:40" ht="13">
      <c r="A484" s="45"/>
      <c r="B484" s="46"/>
      <c r="C484" s="46"/>
      <c r="D484" s="46"/>
      <c r="E484" s="46"/>
      <c r="F484" s="46"/>
      <c r="G484" s="46"/>
      <c r="H484" s="46"/>
      <c r="I484" s="47"/>
      <c r="J484" s="47"/>
      <c r="K484" s="47"/>
      <c r="L484" s="47"/>
      <c r="M484" s="47"/>
      <c r="N484" s="47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</row>
    <row r="485" spans="1:40" ht="13">
      <c r="A485" s="45"/>
      <c r="B485" s="46"/>
      <c r="C485" s="46"/>
      <c r="D485" s="46"/>
      <c r="E485" s="46"/>
      <c r="F485" s="46"/>
      <c r="G485" s="46"/>
      <c r="H485" s="46"/>
      <c r="I485" s="47"/>
      <c r="J485" s="47"/>
      <c r="K485" s="47"/>
      <c r="L485" s="47"/>
      <c r="M485" s="47"/>
      <c r="N485" s="47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</row>
    <row r="486" spans="1:40" ht="13">
      <c r="A486" s="45"/>
      <c r="B486" s="46"/>
      <c r="C486" s="46"/>
      <c r="D486" s="46"/>
      <c r="E486" s="46"/>
      <c r="F486" s="46"/>
      <c r="G486" s="46"/>
      <c r="H486" s="46"/>
      <c r="I486" s="47"/>
      <c r="J486" s="47"/>
      <c r="K486" s="47"/>
      <c r="L486" s="47"/>
      <c r="M486" s="47"/>
      <c r="N486" s="47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</row>
    <row r="487" spans="1:40" ht="13">
      <c r="A487" s="45"/>
      <c r="B487" s="46"/>
      <c r="C487" s="46"/>
      <c r="D487" s="46"/>
      <c r="E487" s="46"/>
      <c r="F487" s="46"/>
      <c r="G487" s="46"/>
      <c r="H487" s="46"/>
      <c r="I487" s="47"/>
      <c r="J487" s="47"/>
      <c r="K487" s="47"/>
      <c r="L487" s="47"/>
      <c r="M487" s="47"/>
      <c r="N487" s="47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  <c r="AH487" s="46"/>
      <c r="AI487" s="46"/>
      <c r="AJ487" s="46"/>
      <c r="AK487" s="46"/>
      <c r="AL487" s="46"/>
      <c r="AM487" s="46"/>
      <c r="AN487" s="46"/>
    </row>
    <row r="488" spans="1:40" ht="13">
      <c r="A488" s="45"/>
      <c r="B488" s="46"/>
      <c r="C488" s="46"/>
      <c r="D488" s="46"/>
      <c r="E488" s="46"/>
      <c r="F488" s="46"/>
      <c r="G488" s="46"/>
      <c r="H488" s="46"/>
      <c r="I488" s="47"/>
      <c r="J488" s="47"/>
      <c r="K488" s="47"/>
      <c r="L488" s="47"/>
      <c r="M488" s="47"/>
      <c r="N488" s="47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I488" s="46"/>
      <c r="AJ488" s="46"/>
      <c r="AK488" s="46"/>
      <c r="AL488" s="46"/>
      <c r="AM488" s="46"/>
      <c r="AN488" s="46"/>
    </row>
    <row r="489" spans="1:40" ht="13">
      <c r="A489" s="45"/>
      <c r="B489" s="46"/>
      <c r="C489" s="46"/>
      <c r="D489" s="46"/>
      <c r="E489" s="46"/>
      <c r="F489" s="46"/>
      <c r="G489" s="46"/>
      <c r="H489" s="46"/>
      <c r="I489" s="47"/>
      <c r="J489" s="47"/>
      <c r="K489" s="47"/>
      <c r="L489" s="47"/>
      <c r="M489" s="47"/>
      <c r="N489" s="47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</row>
    <row r="490" spans="1:40" ht="13">
      <c r="A490" s="45"/>
      <c r="B490" s="46"/>
      <c r="C490" s="46"/>
      <c r="D490" s="46"/>
      <c r="E490" s="46"/>
      <c r="F490" s="46"/>
      <c r="G490" s="46"/>
      <c r="H490" s="46"/>
      <c r="I490" s="47"/>
      <c r="J490" s="47"/>
      <c r="K490" s="47"/>
      <c r="L490" s="47"/>
      <c r="M490" s="47"/>
      <c r="N490" s="47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</row>
    <row r="491" spans="1:40" ht="13">
      <c r="A491" s="45"/>
      <c r="B491" s="46"/>
      <c r="C491" s="46"/>
      <c r="D491" s="46"/>
      <c r="E491" s="46"/>
      <c r="F491" s="46"/>
      <c r="G491" s="46"/>
      <c r="H491" s="46"/>
      <c r="I491" s="47"/>
      <c r="J491" s="47"/>
      <c r="K491" s="47"/>
      <c r="L491" s="47"/>
      <c r="M491" s="47"/>
      <c r="N491" s="47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</row>
    <row r="492" spans="1:40" ht="13">
      <c r="A492" s="45"/>
      <c r="B492" s="46"/>
      <c r="C492" s="46"/>
      <c r="D492" s="46"/>
      <c r="E492" s="46"/>
      <c r="F492" s="46"/>
      <c r="G492" s="46"/>
      <c r="H492" s="46"/>
      <c r="I492" s="47"/>
      <c r="J492" s="47"/>
      <c r="K492" s="47"/>
      <c r="L492" s="47"/>
      <c r="M492" s="47"/>
      <c r="N492" s="47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</row>
    <row r="493" spans="1:40" ht="13">
      <c r="A493" s="45"/>
      <c r="B493" s="46"/>
      <c r="C493" s="46"/>
      <c r="D493" s="46"/>
      <c r="E493" s="46"/>
      <c r="F493" s="46"/>
      <c r="G493" s="46"/>
      <c r="H493" s="46"/>
      <c r="I493" s="47"/>
      <c r="J493" s="47"/>
      <c r="K493" s="47"/>
      <c r="L493" s="47"/>
      <c r="M493" s="47"/>
      <c r="N493" s="47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</row>
    <row r="494" spans="1:40" ht="13">
      <c r="A494" s="45"/>
      <c r="B494" s="46"/>
      <c r="C494" s="46"/>
      <c r="D494" s="46"/>
      <c r="E494" s="46"/>
      <c r="F494" s="46"/>
      <c r="G494" s="46"/>
      <c r="H494" s="46"/>
      <c r="I494" s="47"/>
      <c r="J494" s="47"/>
      <c r="K494" s="47"/>
      <c r="L494" s="47"/>
      <c r="M494" s="47"/>
      <c r="N494" s="47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</row>
    <row r="495" spans="1:40" ht="13">
      <c r="A495" s="45"/>
      <c r="B495" s="46"/>
      <c r="C495" s="46"/>
      <c r="D495" s="46"/>
      <c r="E495" s="46"/>
      <c r="F495" s="46"/>
      <c r="G495" s="46"/>
      <c r="H495" s="46"/>
      <c r="I495" s="47"/>
      <c r="J495" s="47"/>
      <c r="K495" s="47"/>
      <c r="L495" s="47"/>
      <c r="M495" s="47"/>
      <c r="N495" s="47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</row>
    <row r="496" spans="1:40" ht="13">
      <c r="A496" s="45"/>
      <c r="B496" s="46"/>
      <c r="C496" s="46"/>
      <c r="D496" s="46"/>
      <c r="E496" s="46"/>
      <c r="F496" s="46"/>
      <c r="G496" s="46"/>
      <c r="H496" s="46"/>
      <c r="I496" s="47"/>
      <c r="J496" s="47"/>
      <c r="K496" s="47"/>
      <c r="L496" s="47"/>
      <c r="M496" s="47"/>
      <c r="N496" s="47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</row>
    <row r="497" spans="1:40" ht="13">
      <c r="A497" s="45"/>
      <c r="B497" s="46"/>
      <c r="C497" s="46"/>
      <c r="D497" s="46"/>
      <c r="E497" s="46"/>
      <c r="F497" s="46"/>
      <c r="G497" s="46"/>
      <c r="H497" s="46"/>
      <c r="I497" s="47"/>
      <c r="J497" s="47"/>
      <c r="K497" s="47"/>
      <c r="L497" s="47"/>
      <c r="M497" s="47"/>
      <c r="N497" s="47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</row>
    <row r="498" spans="1:40" ht="13">
      <c r="A498" s="45"/>
      <c r="B498" s="46"/>
      <c r="C498" s="46"/>
      <c r="D498" s="46"/>
      <c r="E498" s="46"/>
      <c r="F498" s="46"/>
      <c r="G498" s="46"/>
      <c r="H498" s="46"/>
      <c r="I498" s="47"/>
      <c r="J498" s="47"/>
      <c r="K498" s="47"/>
      <c r="L498" s="47"/>
      <c r="M498" s="47"/>
      <c r="N498" s="47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</row>
    <row r="499" spans="1:40" ht="13">
      <c r="A499" s="45"/>
      <c r="B499" s="46"/>
      <c r="C499" s="46"/>
      <c r="D499" s="46"/>
      <c r="E499" s="46"/>
      <c r="F499" s="46"/>
      <c r="G499" s="46"/>
      <c r="H499" s="46"/>
      <c r="I499" s="47"/>
      <c r="J499" s="47"/>
      <c r="K499" s="47"/>
      <c r="L499" s="47"/>
      <c r="M499" s="47"/>
      <c r="N499" s="47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</row>
    <row r="500" spans="1:40" ht="13">
      <c r="A500" s="45"/>
      <c r="B500" s="46"/>
      <c r="C500" s="46"/>
      <c r="D500" s="46"/>
      <c r="E500" s="46"/>
      <c r="F500" s="46"/>
      <c r="G500" s="46"/>
      <c r="H500" s="46"/>
      <c r="I500" s="47"/>
      <c r="J500" s="47"/>
      <c r="K500" s="47"/>
      <c r="L500" s="47"/>
      <c r="M500" s="47"/>
      <c r="N500" s="47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</row>
    <row r="501" spans="1:40" ht="13">
      <c r="A501" s="45"/>
      <c r="B501" s="46"/>
      <c r="C501" s="46"/>
      <c r="D501" s="46"/>
      <c r="E501" s="46"/>
      <c r="F501" s="46"/>
      <c r="G501" s="46"/>
      <c r="H501" s="46"/>
      <c r="I501" s="47"/>
      <c r="J501" s="47"/>
      <c r="K501" s="47"/>
      <c r="L501" s="47"/>
      <c r="M501" s="47"/>
      <c r="N501" s="47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</row>
    <row r="502" spans="1:40" ht="13">
      <c r="A502" s="45"/>
      <c r="B502" s="46"/>
      <c r="C502" s="46"/>
      <c r="D502" s="46"/>
      <c r="E502" s="46"/>
      <c r="F502" s="46"/>
      <c r="G502" s="46"/>
      <c r="H502" s="46"/>
      <c r="I502" s="47"/>
      <c r="J502" s="47"/>
      <c r="K502" s="47"/>
      <c r="L502" s="47"/>
      <c r="M502" s="47"/>
      <c r="N502" s="47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</row>
    <row r="503" spans="1:40" ht="13">
      <c r="A503" s="45"/>
      <c r="B503" s="46"/>
      <c r="C503" s="46"/>
      <c r="D503" s="46"/>
      <c r="E503" s="46"/>
      <c r="F503" s="46"/>
      <c r="G503" s="46"/>
      <c r="H503" s="46"/>
      <c r="I503" s="47"/>
      <c r="J503" s="47"/>
      <c r="K503" s="47"/>
      <c r="L503" s="47"/>
      <c r="M503" s="47"/>
      <c r="N503" s="47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</row>
    <row r="504" spans="1:40" ht="13">
      <c r="A504" s="45"/>
      <c r="B504" s="46"/>
      <c r="C504" s="46"/>
      <c r="D504" s="46"/>
      <c r="E504" s="46"/>
      <c r="F504" s="46"/>
      <c r="G504" s="46"/>
      <c r="H504" s="46"/>
      <c r="I504" s="47"/>
      <c r="J504" s="47"/>
      <c r="K504" s="47"/>
      <c r="L504" s="47"/>
      <c r="M504" s="47"/>
      <c r="N504" s="47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</row>
    <row r="505" spans="1:40" ht="13">
      <c r="A505" s="45"/>
      <c r="B505" s="46"/>
      <c r="C505" s="46"/>
      <c r="D505" s="46"/>
      <c r="E505" s="46"/>
      <c r="F505" s="46"/>
      <c r="G505" s="46"/>
      <c r="H505" s="46"/>
      <c r="I505" s="47"/>
      <c r="J505" s="47"/>
      <c r="K505" s="47"/>
      <c r="L505" s="47"/>
      <c r="M505" s="47"/>
      <c r="N505" s="47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</row>
    <row r="506" spans="1:40" ht="13">
      <c r="A506" s="45"/>
      <c r="B506" s="46"/>
      <c r="C506" s="46"/>
      <c r="D506" s="46"/>
      <c r="E506" s="46"/>
      <c r="F506" s="46"/>
      <c r="G506" s="46"/>
      <c r="H506" s="46"/>
      <c r="I506" s="47"/>
      <c r="J506" s="47"/>
      <c r="K506" s="47"/>
      <c r="L506" s="47"/>
      <c r="M506" s="47"/>
      <c r="N506" s="47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</row>
    <row r="507" spans="1:40" ht="13">
      <c r="A507" s="45"/>
      <c r="B507" s="46"/>
      <c r="C507" s="46"/>
      <c r="D507" s="46"/>
      <c r="E507" s="46"/>
      <c r="F507" s="46"/>
      <c r="G507" s="46"/>
      <c r="H507" s="46"/>
      <c r="I507" s="47"/>
      <c r="J507" s="47"/>
      <c r="K507" s="47"/>
      <c r="L507" s="47"/>
      <c r="M507" s="47"/>
      <c r="N507" s="47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</row>
    <row r="508" spans="1:40" ht="13">
      <c r="A508" s="45"/>
      <c r="B508" s="46"/>
      <c r="C508" s="46"/>
      <c r="D508" s="46"/>
      <c r="E508" s="46"/>
      <c r="F508" s="46"/>
      <c r="G508" s="46"/>
      <c r="H508" s="46"/>
      <c r="I508" s="47"/>
      <c r="J508" s="47"/>
      <c r="K508" s="47"/>
      <c r="L508" s="47"/>
      <c r="M508" s="47"/>
      <c r="N508" s="47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</row>
    <row r="509" spans="1:40" ht="13">
      <c r="A509" s="45"/>
      <c r="B509" s="46"/>
      <c r="C509" s="46"/>
      <c r="D509" s="46"/>
      <c r="E509" s="46"/>
      <c r="F509" s="46"/>
      <c r="G509" s="46"/>
      <c r="H509" s="46"/>
      <c r="I509" s="47"/>
      <c r="J509" s="47"/>
      <c r="K509" s="47"/>
      <c r="L509" s="47"/>
      <c r="M509" s="47"/>
      <c r="N509" s="47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</row>
    <row r="510" spans="1:40" ht="13">
      <c r="A510" s="45"/>
      <c r="B510" s="46"/>
      <c r="C510" s="46"/>
      <c r="D510" s="46"/>
      <c r="E510" s="46"/>
      <c r="F510" s="46"/>
      <c r="G510" s="46"/>
      <c r="H510" s="46"/>
      <c r="I510" s="47"/>
      <c r="J510" s="47"/>
      <c r="K510" s="47"/>
      <c r="L510" s="47"/>
      <c r="M510" s="47"/>
      <c r="N510" s="47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</row>
    <row r="511" spans="1:40" ht="13">
      <c r="A511" s="45"/>
      <c r="B511" s="46"/>
      <c r="C511" s="46"/>
      <c r="D511" s="46"/>
      <c r="E511" s="46"/>
      <c r="F511" s="46"/>
      <c r="G511" s="46"/>
      <c r="H511" s="46"/>
      <c r="I511" s="47"/>
      <c r="J511" s="47"/>
      <c r="K511" s="47"/>
      <c r="L511" s="47"/>
      <c r="M511" s="47"/>
      <c r="N511" s="47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</row>
    <row r="512" spans="1:40" ht="13">
      <c r="A512" s="45"/>
      <c r="B512" s="46"/>
      <c r="C512" s="46"/>
      <c r="D512" s="46"/>
      <c r="E512" s="46"/>
      <c r="F512" s="46"/>
      <c r="G512" s="46"/>
      <c r="H512" s="46"/>
      <c r="I512" s="47"/>
      <c r="J512" s="47"/>
      <c r="K512" s="47"/>
      <c r="L512" s="47"/>
      <c r="M512" s="47"/>
      <c r="N512" s="47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</row>
    <row r="513" spans="1:40" ht="13">
      <c r="A513" s="45"/>
      <c r="B513" s="46"/>
      <c r="C513" s="46"/>
      <c r="D513" s="46"/>
      <c r="E513" s="46"/>
      <c r="F513" s="46"/>
      <c r="G513" s="46"/>
      <c r="H513" s="46"/>
      <c r="I513" s="47"/>
      <c r="J513" s="47"/>
      <c r="K513" s="47"/>
      <c r="L513" s="47"/>
      <c r="M513" s="47"/>
      <c r="N513" s="47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</row>
    <row r="514" spans="1:40" ht="13">
      <c r="A514" s="45"/>
      <c r="B514" s="46"/>
      <c r="C514" s="46"/>
      <c r="D514" s="46"/>
      <c r="E514" s="46"/>
      <c r="F514" s="46"/>
      <c r="G514" s="46"/>
      <c r="H514" s="46"/>
      <c r="I514" s="47"/>
      <c r="J514" s="47"/>
      <c r="K514" s="47"/>
      <c r="L514" s="47"/>
      <c r="M514" s="47"/>
      <c r="N514" s="47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</row>
    <row r="515" spans="1:40" ht="13">
      <c r="A515" s="45"/>
      <c r="B515" s="46"/>
      <c r="C515" s="46"/>
      <c r="D515" s="46"/>
      <c r="E515" s="46"/>
      <c r="F515" s="46"/>
      <c r="G515" s="46"/>
      <c r="H515" s="46"/>
      <c r="I515" s="47"/>
      <c r="J515" s="47"/>
      <c r="K515" s="47"/>
      <c r="L515" s="47"/>
      <c r="M515" s="47"/>
      <c r="N515" s="47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</row>
    <row r="516" spans="1:40" ht="13">
      <c r="A516" s="45"/>
      <c r="B516" s="46"/>
      <c r="C516" s="46"/>
      <c r="D516" s="46"/>
      <c r="E516" s="46"/>
      <c r="F516" s="46"/>
      <c r="G516" s="46"/>
      <c r="H516" s="46"/>
      <c r="I516" s="47"/>
      <c r="J516" s="47"/>
      <c r="K516" s="47"/>
      <c r="L516" s="47"/>
      <c r="M516" s="47"/>
      <c r="N516" s="47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</row>
    <row r="517" spans="1:40" ht="13">
      <c r="A517" s="45"/>
      <c r="B517" s="46"/>
      <c r="C517" s="46"/>
      <c r="D517" s="46"/>
      <c r="E517" s="46"/>
      <c r="F517" s="46"/>
      <c r="G517" s="46"/>
      <c r="H517" s="46"/>
      <c r="I517" s="47"/>
      <c r="J517" s="47"/>
      <c r="K517" s="47"/>
      <c r="L517" s="47"/>
      <c r="M517" s="47"/>
      <c r="N517" s="47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</row>
    <row r="518" spans="1:40" ht="13">
      <c r="A518" s="45"/>
      <c r="B518" s="46"/>
      <c r="C518" s="46"/>
      <c r="D518" s="46"/>
      <c r="E518" s="46"/>
      <c r="F518" s="46"/>
      <c r="G518" s="46"/>
      <c r="H518" s="46"/>
      <c r="I518" s="47"/>
      <c r="J518" s="47"/>
      <c r="K518" s="47"/>
      <c r="L518" s="47"/>
      <c r="M518" s="47"/>
      <c r="N518" s="47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</row>
    <row r="519" spans="1:40" ht="13">
      <c r="A519" s="45"/>
      <c r="B519" s="46"/>
      <c r="C519" s="46"/>
      <c r="D519" s="46"/>
      <c r="E519" s="46"/>
      <c r="F519" s="46"/>
      <c r="G519" s="46"/>
      <c r="H519" s="46"/>
      <c r="I519" s="47"/>
      <c r="J519" s="47"/>
      <c r="K519" s="47"/>
      <c r="L519" s="47"/>
      <c r="M519" s="47"/>
      <c r="N519" s="47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</row>
    <row r="520" spans="1:40" ht="13">
      <c r="A520" s="45"/>
      <c r="B520" s="46"/>
      <c r="C520" s="46"/>
      <c r="D520" s="46"/>
      <c r="E520" s="46"/>
      <c r="F520" s="46"/>
      <c r="G520" s="46"/>
      <c r="H520" s="46"/>
      <c r="I520" s="47"/>
      <c r="J520" s="47"/>
      <c r="K520" s="47"/>
      <c r="L520" s="47"/>
      <c r="M520" s="47"/>
      <c r="N520" s="47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</row>
    <row r="521" spans="1:40" ht="13">
      <c r="A521" s="45"/>
      <c r="B521" s="46"/>
      <c r="C521" s="46"/>
      <c r="D521" s="46"/>
      <c r="E521" s="46"/>
      <c r="F521" s="46"/>
      <c r="G521" s="46"/>
      <c r="H521" s="46"/>
      <c r="I521" s="47"/>
      <c r="J521" s="47"/>
      <c r="K521" s="47"/>
      <c r="L521" s="47"/>
      <c r="M521" s="47"/>
      <c r="N521" s="47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</row>
    <row r="522" spans="1:40" ht="13">
      <c r="A522" s="45"/>
      <c r="B522" s="46"/>
      <c r="C522" s="46"/>
      <c r="D522" s="46"/>
      <c r="E522" s="46"/>
      <c r="F522" s="46"/>
      <c r="G522" s="46"/>
      <c r="H522" s="46"/>
      <c r="I522" s="47"/>
      <c r="J522" s="47"/>
      <c r="K522" s="47"/>
      <c r="L522" s="47"/>
      <c r="M522" s="47"/>
      <c r="N522" s="47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</row>
    <row r="523" spans="1:40" ht="13">
      <c r="A523" s="45"/>
      <c r="B523" s="46"/>
      <c r="C523" s="46"/>
      <c r="D523" s="46"/>
      <c r="E523" s="46"/>
      <c r="F523" s="46"/>
      <c r="G523" s="46"/>
      <c r="H523" s="46"/>
      <c r="I523" s="47"/>
      <c r="J523" s="47"/>
      <c r="K523" s="47"/>
      <c r="L523" s="47"/>
      <c r="M523" s="47"/>
      <c r="N523" s="47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</row>
    <row r="524" spans="1:40" ht="13">
      <c r="A524" s="45"/>
      <c r="B524" s="46"/>
      <c r="C524" s="46"/>
      <c r="D524" s="46"/>
      <c r="E524" s="46"/>
      <c r="F524" s="46"/>
      <c r="G524" s="46"/>
      <c r="H524" s="46"/>
      <c r="I524" s="47"/>
      <c r="J524" s="47"/>
      <c r="K524" s="47"/>
      <c r="L524" s="47"/>
      <c r="M524" s="47"/>
      <c r="N524" s="47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</row>
    <row r="525" spans="1:40" ht="13">
      <c r="A525" s="45"/>
      <c r="B525" s="46"/>
      <c r="C525" s="46"/>
      <c r="D525" s="46"/>
      <c r="E525" s="46"/>
      <c r="F525" s="46"/>
      <c r="G525" s="46"/>
      <c r="H525" s="46"/>
      <c r="I525" s="47"/>
      <c r="J525" s="47"/>
      <c r="K525" s="47"/>
      <c r="L525" s="47"/>
      <c r="M525" s="47"/>
      <c r="N525" s="47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</row>
    <row r="526" spans="1:40" ht="13">
      <c r="A526" s="45"/>
      <c r="B526" s="46"/>
      <c r="C526" s="46"/>
      <c r="D526" s="46"/>
      <c r="E526" s="46"/>
      <c r="F526" s="46"/>
      <c r="G526" s="46"/>
      <c r="H526" s="46"/>
      <c r="I526" s="47"/>
      <c r="J526" s="47"/>
      <c r="K526" s="47"/>
      <c r="L526" s="47"/>
      <c r="M526" s="47"/>
      <c r="N526" s="47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</row>
    <row r="527" spans="1:40" ht="13">
      <c r="A527" s="45"/>
      <c r="B527" s="46"/>
      <c r="C527" s="46"/>
      <c r="D527" s="46"/>
      <c r="E527" s="46"/>
      <c r="F527" s="46"/>
      <c r="G527" s="46"/>
      <c r="H527" s="46"/>
      <c r="I527" s="47"/>
      <c r="J527" s="47"/>
      <c r="K527" s="47"/>
      <c r="L527" s="47"/>
      <c r="M527" s="47"/>
      <c r="N527" s="47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</row>
    <row r="528" spans="1:40" ht="13">
      <c r="A528" s="45"/>
      <c r="B528" s="46"/>
      <c r="C528" s="46"/>
      <c r="D528" s="46"/>
      <c r="E528" s="46"/>
      <c r="F528" s="46"/>
      <c r="G528" s="46"/>
      <c r="H528" s="46"/>
      <c r="I528" s="47"/>
      <c r="J528" s="47"/>
      <c r="K528" s="47"/>
      <c r="L528" s="47"/>
      <c r="M528" s="47"/>
      <c r="N528" s="47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</row>
    <row r="529" spans="1:40" ht="13">
      <c r="A529" s="45"/>
      <c r="B529" s="46"/>
      <c r="C529" s="46"/>
      <c r="D529" s="46"/>
      <c r="E529" s="46"/>
      <c r="F529" s="46"/>
      <c r="G529" s="46"/>
      <c r="H529" s="46"/>
      <c r="I529" s="47"/>
      <c r="J529" s="47"/>
      <c r="K529" s="47"/>
      <c r="L529" s="47"/>
      <c r="M529" s="47"/>
      <c r="N529" s="47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</row>
    <row r="530" spans="1:40" ht="13">
      <c r="A530" s="45"/>
      <c r="B530" s="46"/>
      <c r="C530" s="46"/>
      <c r="D530" s="46"/>
      <c r="E530" s="46"/>
      <c r="F530" s="46"/>
      <c r="G530" s="46"/>
      <c r="H530" s="46"/>
      <c r="I530" s="47"/>
      <c r="J530" s="47"/>
      <c r="K530" s="47"/>
      <c r="L530" s="47"/>
      <c r="M530" s="47"/>
      <c r="N530" s="47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</row>
    <row r="531" spans="1:40" ht="13">
      <c r="A531" s="45"/>
      <c r="B531" s="46"/>
      <c r="C531" s="46"/>
      <c r="D531" s="46"/>
      <c r="E531" s="46"/>
      <c r="F531" s="46"/>
      <c r="G531" s="46"/>
      <c r="H531" s="46"/>
      <c r="I531" s="47"/>
      <c r="J531" s="47"/>
      <c r="K531" s="47"/>
      <c r="L531" s="47"/>
      <c r="M531" s="47"/>
      <c r="N531" s="47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</row>
    <row r="532" spans="1:40" ht="13">
      <c r="A532" s="45"/>
      <c r="B532" s="46"/>
      <c r="C532" s="46"/>
      <c r="D532" s="46"/>
      <c r="E532" s="46"/>
      <c r="F532" s="46"/>
      <c r="G532" s="46"/>
      <c r="H532" s="46"/>
      <c r="I532" s="47"/>
      <c r="J532" s="47"/>
      <c r="K532" s="47"/>
      <c r="L532" s="47"/>
      <c r="M532" s="47"/>
      <c r="N532" s="47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</row>
    <row r="533" spans="1:40" ht="13">
      <c r="A533" s="45"/>
      <c r="B533" s="46"/>
      <c r="C533" s="46"/>
      <c r="D533" s="46"/>
      <c r="E533" s="46"/>
      <c r="F533" s="46"/>
      <c r="G533" s="46"/>
      <c r="H533" s="46"/>
      <c r="I533" s="47"/>
      <c r="J533" s="47"/>
      <c r="K533" s="47"/>
      <c r="L533" s="47"/>
      <c r="M533" s="47"/>
      <c r="N533" s="47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</row>
    <row r="534" spans="1:40" ht="13">
      <c r="A534" s="45"/>
      <c r="B534" s="46"/>
      <c r="C534" s="46"/>
      <c r="D534" s="46"/>
      <c r="E534" s="46"/>
      <c r="F534" s="46"/>
      <c r="G534" s="46"/>
      <c r="H534" s="46"/>
      <c r="I534" s="47"/>
      <c r="J534" s="47"/>
      <c r="K534" s="47"/>
      <c r="L534" s="47"/>
      <c r="M534" s="47"/>
      <c r="N534" s="47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</row>
    <row r="535" spans="1:40" ht="13">
      <c r="A535" s="45"/>
      <c r="B535" s="46"/>
      <c r="C535" s="46"/>
      <c r="D535" s="46"/>
      <c r="E535" s="46"/>
      <c r="F535" s="46"/>
      <c r="G535" s="46"/>
      <c r="H535" s="46"/>
      <c r="I535" s="47"/>
      <c r="J535" s="47"/>
      <c r="K535" s="47"/>
      <c r="L535" s="47"/>
      <c r="M535" s="47"/>
      <c r="N535" s="47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</row>
    <row r="536" spans="1:40" ht="13">
      <c r="A536" s="45"/>
      <c r="B536" s="46"/>
      <c r="C536" s="46"/>
      <c r="D536" s="46"/>
      <c r="E536" s="46"/>
      <c r="F536" s="46"/>
      <c r="G536" s="46"/>
      <c r="H536" s="46"/>
      <c r="I536" s="47"/>
      <c r="J536" s="47"/>
      <c r="K536" s="47"/>
      <c r="L536" s="47"/>
      <c r="M536" s="47"/>
      <c r="N536" s="47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</row>
    <row r="537" spans="1:40" ht="13">
      <c r="A537" s="45"/>
      <c r="B537" s="46"/>
      <c r="C537" s="46"/>
      <c r="D537" s="46"/>
      <c r="E537" s="46"/>
      <c r="F537" s="46"/>
      <c r="G537" s="46"/>
      <c r="H537" s="46"/>
      <c r="I537" s="47"/>
      <c r="J537" s="47"/>
      <c r="K537" s="47"/>
      <c r="L537" s="47"/>
      <c r="M537" s="47"/>
      <c r="N537" s="47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</row>
    <row r="538" spans="1:40" ht="13">
      <c r="A538" s="45"/>
      <c r="B538" s="46"/>
      <c r="C538" s="46"/>
      <c r="D538" s="46"/>
      <c r="E538" s="46"/>
      <c r="F538" s="46"/>
      <c r="G538" s="46"/>
      <c r="H538" s="46"/>
      <c r="I538" s="47"/>
      <c r="J538" s="47"/>
      <c r="K538" s="47"/>
      <c r="L538" s="47"/>
      <c r="M538" s="47"/>
      <c r="N538" s="47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</row>
    <row r="539" spans="1:40" ht="13">
      <c r="A539" s="45"/>
      <c r="B539" s="46"/>
      <c r="C539" s="46"/>
      <c r="D539" s="46"/>
      <c r="E539" s="46"/>
      <c r="F539" s="46"/>
      <c r="G539" s="46"/>
      <c r="H539" s="46"/>
      <c r="I539" s="47"/>
      <c r="J539" s="47"/>
      <c r="K539" s="47"/>
      <c r="L539" s="47"/>
      <c r="M539" s="47"/>
      <c r="N539" s="47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</row>
    <row r="540" spans="1:40" ht="13">
      <c r="A540" s="45"/>
      <c r="B540" s="46"/>
      <c r="C540" s="46"/>
      <c r="D540" s="46"/>
      <c r="E540" s="46"/>
      <c r="F540" s="46"/>
      <c r="G540" s="46"/>
      <c r="H540" s="46"/>
      <c r="I540" s="47"/>
      <c r="J540" s="47"/>
      <c r="K540" s="47"/>
      <c r="L540" s="47"/>
      <c r="M540" s="47"/>
      <c r="N540" s="47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</row>
    <row r="541" spans="1:40" ht="13">
      <c r="A541" s="45"/>
      <c r="B541" s="46"/>
      <c r="C541" s="46"/>
      <c r="D541" s="46"/>
      <c r="E541" s="46"/>
      <c r="F541" s="46"/>
      <c r="G541" s="46"/>
      <c r="H541" s="46"/>
      <c r="I541" s="47"/>
      <c r="J541" s="47"/>
      <c r="K541" s="47"/>
      <c r="L541" s="47"/>
      <c r="M541" s="47"/>
      <c r="N541" s="47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</row>
    <row r="542" spans="1:40" ht="13">
      <c r="A542" s="45"/>
      <c r="B542" s="46"/>
      <c r="C542" s="46"/>
      <c r="D542" s="46"/>
      <c r="E542" s="46"/>
      <c r="F542" s="46"/>
      <c r="G542" s="46"/>
      <c r="H542" s="46"/>
      <c r="I542" s="47"/>
      <c r="J542" s="47"/>
      <c r="K542" s="47"/>
      <c r="L542" s="47"/>
      <c r="M542" s="47"/>
      <c r="N542" s="47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</row>
    <row r="543" spans="1:40" ht="13">
      <c r="A543" s="45"/>
      <c r="B543" s="46"/>
      <c r="C543" s="46"/>
      <c r="D543" s="46"/>
      <c r="E543" s="46"/>
      <c r="F543" s="46"/>
      <c r="G543" s="46"/>
      <c r="H543" s="46"/>
      <c r="I543" s="47"/>
      <c r="J543" s="47"/>
      <c r="K543" s="47"/>
      <c r="L543" s="47"/>
      <c r="M543" s="47"/>
      <c r="N543" s="47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</row>
    <row r="544" spans="1:40" ht="13">
      <c r="A544" s="45"/>
      <c r="B544" s="46"/>
      <c r="C544" s="46"/>
      <c r="D544" s="46"/>
      <c r="E544" s="46"/>
      <c r="F544" s="46"/>
      <c r="G544" s="46"/>
      <c r="H544" s="46"/>
      <c r="I544" s="47"/>
      <c r="J544" s="47"/>
      <c r="K544" s="47"/>
      <c r="L544" s="47"/>
      <c r="M544" s="47"/>
      <c r="N544" s="47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</row>
    <row r="545" spans="1:40" ht="13">
      <c r="A545" s="45"/>
      <c r="B545" s="46"/>
      <c r="C545" s="46"/>
      <c r="D545" s="46"/>
      <c r="E545" s="46"/>
      <c r="F545" s="46"/>
      <c r="G545" s="46"/>
      <c r="H545" s="46"/>
      <c r="I545" s="47"/>
      <c r="J545" s="47"/>
      <c r="K545" s="47"/>
      <c r="L545" s="47"/>
      <c r="M545" s="47"/>
      <c r="N545" s="47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</row>
    <row r="546" spans="1:40" ht="13">
      <c r="A546" s="45"/>
      <c r="B546" s="46"/>
      <c r="C546" s="46"/>
      <c r="D546" s="46"/>
      <c r="E546" s="46"/>
      <c r="F546" s="46"/>
      <c r="G546" s="46"/>
      <c r="H546" s="46"/>
      <c r="I546" s="47"/>
      <c r="J546" s="47"/>
      <c r="K546" s="47"/>
      <c r="L546" s="47"/>
      <c r="M546" s="47"/>
      <c r="N546" s="47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</row>
    <row r="547" spans="1:40" ht="13">
      <c r="A547" s="45"/>
      <c r="B547" s="46"/>
      <c r="C547" s="46"/>
      <c r="D547" s="46"/>
      <c r="E547" s="46"/>
      <c r="F547" s="46"/>
      <c r="G547" s="46"/>
      <c r="H547" s="46"/>
      <c r="I547" s="47"/>
      <c r="J547" s="47"/>
      <c r="K547" s="47"/>
      <c r="L547" s="47"/>
      <c r="M547" s="47"/>
      <c r="N547" s="47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</row>
    <row r="548" spans="1:40" ht="13">
      <c r="A548" s="45"/>
      <c r="B548" s="46"/>
      <c r="C548" s="46"/>
      <c r="D548" s="46"/>
      <c r="E548" s="46"/>
      <c r="F548" s="46"/>
      <c r="G548" s="46"/>
      <c r="H548" s="46"/>
      <c r="I548" s="47"/>
      <c r="J548" s="47"/>
      <c r="K548" s="47"/>
      <c r="L548" s="47"/>
      <c r="M548" s="47"/>
      <c r="N548" s="47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</row>
    <row r="549" spans="1:40" ht="13">
      <c r="A549" s="45"/>
      <c r="B549" s="46"/>
      <c r="C549" s="46"/>
      <c r="D549" s="46"/>
      <c r="E549" s="46"/>
      <c r="F549" s="46"/>
      <c r="G549" s="46"/>
      <c r="H549" s="46"/>
      <c r="I549" s="47"/>
      <c r="J549" s="47"/>
      <c r="K549" s="47"/>
      <c r="L549" s="47"/>
      <c r="M549" s="47"/>
      <c r="N549" s="47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</row>
    <row r="550" spans="1:40" ht="13">
      <c r="A550" s="45"/>
      <c r="B550" s="46"/>
      <c r="C550" s="46"/>
      <c r="D550" s="46"/>
      <c r="E550" s="46"/>
      <c r="F550" s="46"/>
      <c r="G550" s="46"/>
      <c r="H550" s="46"/>
      <c r="I550" s="47"/>
      <c r="J550" s="47"/>
      <c r="K550" s="47"/>
      <c r="L550" s="47"/>
      <c r="M550" s="47"/>
      <c r="N550" s="47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</row>
    <row r="551" spans="1:40" ht="13">
      <c r="A551" s="45"/>
      <c r="B551" s="46"/>
      <c r="C551" s="46"/>
      <c r="D551" s="46"/>
      <c r="E551" s="46"/>
      <c r="F551" s="46"/>
      <c r="G551" s="46"/>
      <c r="H551" s="46"/>
      <c r="I551" s="47"/>
      <c r="J551" s="47"/>
      <c r="K551" s="47"/>
      <c r="L551" s="47"/>
      <c r="M551" s="47"/>
      <c r="N551" s="47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</row>
    <row r="552" spans="1:40" ht="13">
      <c r="A552" s="45"/>
      <c r="B552" s="46"/>
      <c r="C552" s="46"/>
      <c r="D552" s="46"/>
      <c r="E552" s="46"/>
      <c r="F552" s="46"/>
      <c r="G552" s="46"/>
      <c r="H552" s="46"/>
      <c r="I552" s="47"/>
      <c r="J552" s="47"/>
      <c r="K552" s="47"/>
      <c r="L552" s="47"/>
      <c r="M552" s="47"/>
      <c r="N552" s="47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</row>
    <row r="553" spans="1:40" ht="13">
      <c r="A553" s="45"/>
      <c r="B553" s="46"/>
      <c r="C553" s="46"/>
      <c r="D553" s="46"/>
      <c r="E553" s="46"/>
      <c r="F553" s="46"/>
      <c r="G553" s="46"/>
      <c r="H553" s="46"/>
      <c r="I553" s="47"/>
      <c r="J553" s="47"/>
      <c r="K553" s="47"/>
      <c r="L553" s="47"/>
      <c r="M553" s="47"/>
      <c r="N553" s="47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</row>
    <row r="554" spans="1:40" ht="13">
      <c r="A554" s="45"/>
      <c r="B554" s="46"/>
      <c r="C554" s="46"/>
      <c r="D554" s="46"/>
      <c r="E554" s="46"/>
      <c r="F554" s="46"/>
      <c r="G554" s="46"/>
      <c r="H554" s="46"/>
      <c r="I554" s="47"/>
      <c r="J554" s="47"/>
      <c r="K554" s="47"/>
      <c r="L554" s="47"/>
      <c r="M554" s="47"/>
      <c r="N554" s="47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</row>
    <row r="555" spans="1:40" ht="13">
      <c r="A555" s="45"/>
      <c r="B555" s="46"/>
      <c r="C555" s="46"/>
      <c r="D555" s="46"/>
      <c r="E555" s="46"/>
      <c r="F555" s="46"/>
      <c r="G555" s="46"/>
      <c r="H555" s="46"/>
      <c r="I555" s="47"/>
      <c r="J555" s="47"/>
      <c r="K555" s="47"/>
      <c r="L555" s="47"/>
      <c r="M555" s="47"/>
      <c r="N555" s="47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</row>
    <row r="556" spans="1:40" ht="13">
      <c r="A556" s="45"/>
      <c r="B556" s="46"/>
      <c r="C556" s="46"/>
      <c r="D556" s="46"/>
      <c r="E556" s="46"/>
      <c r="F556" s="46"/>
      <c r="G556" s="46"/>
      <c r="H556" s="46"/>
      <c r="I556" s="47"/>
      <c r="J556" s="47"/>
      <c r="K556" s="47"/>
      <c r="L556" s="47"/>
      <c r="M556" s="47"/>
      <c r="N556" s="47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</row>
    <row r="557" spans="1:40" ht="13">
      <c r="A557" s="45"/>
      <c r="B557" s="46"/>
      <c r="C557" s="46"/>
      <c r="D557" s="46"/>
      <c r="E557" s="46"/>
      <c r="F557" s="46"/>
      <c r="G557" s="46"/>
      <c r="H557" s="46"/>
      <c r="I557" s="47"/>
      <c r="J557" s="47"/>
      <c r="K557" s="47"/>
      <c r="L557" s="47"/>
      <c r="M557" s="47"/>
      <c r="N557" s="47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</row>
    <row r="558" spans="1:40" ht="13">
      <c r="A558" s="45"/>
      <c r="B558" s="46"/>
      <c r="C558" s="46"/>
      <c r="D558" s="46"/>
      <c r="E558" s="46"/>
      <c r="F558" s="46"/>
      <c r="G558" s="46"/>
      <c r="H558" s="46"/>
      <c r="I558" s="47"/>
      <c r="J558" s="47"/>
      <c r="K558" s="47"/>
      <c r="L558" s="47"/>
      <c r="M558" s="47"/>
      <c r="N558" s="47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</row>
    <row r="559" spans="1:40" ht="13">
      <c r="A559" s="45"/>
      <c r="B559" s="46"/>
      <c r="C559" s="46"/>
      <c r="D559" s="46"/>
      <c r="E559" s="46"/>
      <c r="F559" s="46"/>
      <c r="G559" s="46"/>
      <c r="H559" s="46"/>
      <c r="I559" s="47"/>
      <c r="J559" s="47"/>
      <c r="K559" s="47"/>
      <c r="L559" s="47"/>
      <c r="M559" s="47"/>
      <c r="N559" s="47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</row>
    <row r="560" spans="1:40" ht="13">
      <c r="A560" s="45"/>
      <c r="B560" s="46"/>
      <c r="C560" s="46"/>
      <c r="D560" s="46"/>
      <c r="E560" s="46"/>
      <c r="F560" s="46"/>
      <c r="G560" s="46"/>
      <c r="H560" s="46"/>
      <c r="I560" s="47"/>
      <c r="J560" s="47"/>
      <c r="K560" s="47"/>
      <c r="L560" s="47"/>
      <c r="M560" s="47"/>
      <c r="N560" s="47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</row>
    <row r="561" spans="1:40" ht="13">
      <c r="A561" s="45"/>
      <c r="B561" s="46"/>
      <c r="C561" s="46"/>
      <c r="D561" s="46"/>
      <c r="E561" s="46"/>
      <c r="F561" s="46"/>
      <c r="G561" s="46"/>
      <c r="H561" s="46"/>
      <c r="I561" s="47"/>
      <c r="J561" s="47"/>
      <c r="K561" s="47"/>
      <c r="L561" s="47"/>
      <c r="M561" s="47"/>
      <c r="N561" s="47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</row>
    <row r="562" spans="1:40" ht="13">
      <c r="A562" s="45"/>
      <c r="B562" s="46"/>
      <c r="C562" s="46"/>
      <c r="D562" s="46"/>
      <c r="E562" s="46"/>
      <c r="F562" s="46"/>
      <c r="G562" s="46"/>
      <c r="H562" s="46"/>
      <c r="I562" s="47"/>
      <c r="J562" s="47"/>
      <c r="K562" s="47"/>
      <c r="L562" s="47"/>
      <c r="M562" s="47"/>
      <c r="N562" s="47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</row>
    <row r="563" spans="1:40" ht="13">
      <c r="A563" s="45"/>
      <c r="B563" s="46"/>
      <c r="C563" s="46"/>
      <c r="D563" s="46"/>
      <c r="E563" s="46"/>
      <c r="F563" s="46"/>
      <c r="G563" s="46"/>
      <c r="H563" s="46"/>
      <c r="I563" s="47"/>
      <c r="J563" s="47"/>
      <c r="K563" s="47"/>
      <c r="L563" s="47"/>
      <c r="M563" s="47"/>
      <c r="N563" s="47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</row>
    <row r="564" spans="1:40" ht="13">
      <c r="A564" s="45"/>
      <c r="B564" s="46"/>
      <c r="C564" s="46"/>
      <c r="D564" s="46"/>
      <c r="E564" s="46"/>
      <c r="F564" s="46"/>
      <c r="G564" s="46"/>
      <c r="H564" s="46"/>
      <c r="I564" s="47"/>
      <c r="J564" s="47"/>
      <c r="K564" s="47"/>
      <c r="L564" s="47"/>
      <c r="M564" s="47"/>
      <c r="N564" s="47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</row>
    <row r="565" spans="1:40" ht="13">
      <c r="A565" s="45"/>
      <c r="B565" s="46"/>
      <c r="C565" s="46"/>
      <c r="D565" s="46"/>
      <c r="E565" s="46"/>
      <c r="F565" s="46"/>
      <c r="G565" s="46"/>
      <c r="H565" s="46"/>
      <c r="I565" s="47"/>
      <c r="J565" s="47"/>
      <c r="K565" s="47"/>
      <c r="L565" s="47"/>
      <c r="M565" s="47"/>
      <c r="N565" s="47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</row>
    <row r="566" spans="1:40" ht="13">
      <c r="A566" s="45"/>
      <c r="B566" s="46"/>
      <c r="C566" s="46"/>
      <c r="D566" s="46"/>
      <c r="E566" s="46"/>
      <c r="F566" s="46"/>
      <c r="G566" s="46"/>
      <c r="H566" s="46"/>
      <c r="I566" s="47"/>
      <c r="J566" s="47"/>
      <c r="K566" s="47"/>
      <c r="L566" s="47"/>
      <c r="M566" s="47"/>
      <c r="N566" s="47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</row>
    <row r="567" spans="1:40" ht="13">
      <c r="A567" s="45"/>
      <c r="B567" s="46"/>
      <c r="C567" s="46"/>
      <c r="D567" s="46"/>
      <c r="E567" s="46"/>
      <c r="F567" s="46"/>
      <c r="G567" s="46"/>
      <c r="H567" s="46"/>
      <c r="I567" s="47"/>
      <c r="J567" s="47"/>
      <c r="K567" s="47"/>
      <c r="L567" s="47"/>
      <c r="M567" s="47"/>
      <c r="N567" s="47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</row>
    <row r="568" spans="1:40" ht="13">
      <c r="A568" s="45"/>
      <c r="B568" s="46"/>
      <c r="C568" s="46"/>
      <c r="D568" s="46"/>
      <c r="E568" s="46"/>
      <c r="F568" s="46"/>
      <c r="G568" s="46"/>
      <c r="H568" s="46"/>
      <c r="I568" s="47"/>
      <c r="J568" s="47"/>
      <c r="K568" s="47"/>
      <c r="L568" s="47"/>
      <c r="M568" s="47"/>
      <c r="N568" s="47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</row>
    <row r="569" spans="1:40" ht="13">
      <c r="A569" s="45"/>
      <c r="B569" s="46"/>
      <c r="C569" s="46"/>
      <c r="D569" s="46"/>
      <c r="E569" s="46"/>
      <c r="F569" s="46"/>
      <c r="G569" s="46"/>
      <c r="H569" s="46"/>
      <c r="I569" s="47"/>
      <c r="J569" s="47"/>
      <c r="K569" s="47"/>
      <c r="L569" s="47"/>
      <c r="M569" s="47"/>
      <c r="N569" s="47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</row>
    <row r="570" spans="1:40" ht="13">
      <c r="A570" s="45"/>
      <c r="B570" s="46"/>
      <c r="C570" s="46"/>
      <c r="D570" s="46"/>
      <c r="E570" s="46"/>
      <c r="F570" s="46"/>
      <c r="G570" s="46"/>
      <c r="H570" s="46"/>
      <c r="I570" s="47"/>
      <c r="J570" s="47"/>
      <c r="K570" s="47"/>
      <c r="L570" s="47"/>
      <c r="M570" s="47"/>
      <c r="N570" s="47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</row>
    <row r="571" spans="1:40" ht="13">
      <c r="A571" s="45"/>
      <c r="B571" s="46"/>
      <c r="C571" s="46"/>
      <c r="D571" s="46"/>
      <c r="E571" s="46"/>
      <c r="F571" s="46"/>
      <c r="G571" s="46"/>
      <c r="H571" s="46"/>
      <c r="I571" s="47"/>
      <c r="J571" s="47"/>
      <c r="K571" s="47"/>
      <c r="L571" s="47"/>
      <c r="M571" s="47"/>
      <c r="N571" s="47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</row>
    <row r="572" spans="1:40" ht="13">
      <c r="A572" s="45"/>
      <c r="B572" s="46"/>
      <c r="C572" s="46"/>
      <c r="D572" s="46"/>
      <c r="E572" s="46"/>
      <c r="F572" s="46"/>
      <c r="G572" s="46"/>
      <c r="H572" s="46"/>
      <c r="I572" s="47"/>
      <c r="J572" s="47"/>
      <c r="K572" s="47"/>
      <c r="L572" s="47"/>
      <c r="M572" s="47"/>
      <c r="N572" s="47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</row>
    <row r="573" spans="1:40" ht="13">
      <c r="A573" s="45"/>
      <c r="B573" s="46"/>
      <c r="C573" s="46"/>
      <c r="D573" s="46"/>
      <c r="E573" s="46"/>
      <c r="F573" s="46"/>
      <c r="G573" s="46"/>
      <c r="H573" s="46"/>
      <c r="I573" s="47"/>
      <c r="J573" s="47"/>
      <c r="K573" s="47"/>
      <c r="L573" s="47"/>
      <c r="M573" s="47"/>
      <c r="N573" s="47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</row>
    <row r="574" spans="1:40" ht="13">
      <c r="A574" s="45"/>
      <c r="B574" s="46"/>
      <c r="C574" s="46"/>
      <c r="D574" s="46"/>
      <c r="E574" s="46"/>
      <c r="F574" s="46"/>
      <c r="G574" s="46"/>
      <c r="H574" s="46"/>
      <c r="I574" s="47"/>
      <c r="J574" s="47"/>
      <c r="K574" s="47"/>
      <c r="L574" s="47"/>
      <c r="M574" s="47"/>
      <c r="N574" s="47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</row>
    <row r="575" spans="1:40" ht="13">
      <c r="A575" s="45"/>
      <c r="B575" s="46"/>
      <c r="C575" s="46"/>
      <c r="D575" s="46"/>
      <c r="E575" s="46"/>
      <c r="F575" s="46"/>
      <c r="G575" s="46"/>
      <c r="H575" s="46"/>
      <c r="I575" s="47"/>
      <c r="J575" s="47"/>
      <c r="K575" s="47"/>
      <c r="L575" s="47"/>
      <c r="M575" s="47"/>
      <c r="N575" s="47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</row>
    <row r="576" spans="1:40" ht="13">
      <c r="A576" s="45"/>
      <c r="B576" s="46"/>
      <c r="C576" s="46"/>
      <c r="D576" s="46"/>
      <c r="E576" s="46"/>
      <c r="F576" s="46"/>
      <c r="G576" s="46"/>
      <c r="H576" s="46"/>
      <c r="I576" s="47"/>
      <c r="J576" s="47"/>
      <c r="K576" s="47"/>
      <c r="L576" s="47"/>
      <c r="M576" s="47"/>
      <c r="N576" s="47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</row>
    <row r="577" spans="1:40" ht="13">
      <c r="A577" s="45"/>
      <c r="B577" s="46"/>
      <c r="C577" s="46"/>
      <c r="D577" s="46"/>
      <c r="E577" s="46"/>
      <c r="F577" s="46"/>
      <c r="G577" s="46"/>
      <c r="H577" s="46"/>
      <c r="I577" s="47"/>
      <c r="J577" s="47"/>
      <c r="K577" s="47"/>
      <c r="L577" s="47"/>
      <c r="M577" s="47"/>
      <c r="N577" s="47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</row>
    <row r="578" spans="1:40" ht="13">
      <c r="A578" s="45"/>
      <c r="B578" s="46"/>
      <c r="C578" s="46"/>
      <c r="D578" s="46"/>
      <c r="E578" s="46"/>
      <c r="F578" s="46"/>
      <c r="G578" s="46"/>
      <c r="H578" s="46"/>
      <c r="I578" s="47"/>
      <c r="J578" s="47"/>
      <c r="K578" s="47"/>
      <c r="L578" s="47"/>
      <c r="M578" s="47"/>
      <c r="N578" s="47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</row>
    <row r="579" spans="1:40" ht="13">
      <c r="A579" s="45"/>
      <c r="B579" s="46"/>
      <c r="C579" s="46"/>
      <c r="D579" s="46"/>
      <c r="E579" s="46"/>
      <c r="F579" s="46"/>
      <c r="G579" s="46"/>
      <c r="H579" s="46"/>
      <c r="I579" s="47"/>
      <c r="J579" s="47"/>
      <c r="K579" s="47"/>
      <c r="L579" s="47"/>
      <c r="M579" s="47"/>
      <c r="N579" s="47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</row>
    <row r="580" spans="1:40" ht="13">
      <c r="A580" s="45"/>
      <c r="B580" s="46"/>
      <c r="C580" s="46"/>
      <c r="D580" s="46"/>
      <c r="E580" s="46"/>
      <c r="F580" s="46"/>
      <c r="G580" s="46"/>
      <c r="H580" s="46"/>
      <c r="I580" s="47"/>
      <c r="J580" s="47"/>
      <c r="K580" s="47"/>
      <c r="L580" s="47"/>
      <c r="M580" s="47"/>
      <c r="N580" s="47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</row>
    <row r="581" spans="1:40" ht="13">
      <c r="A581" s="45"/>
      <c r="B581" s="46"/>
      <c r="C581" s="46"/>
      <c r="D581" s="46"/>
      <c r="E581" s="46"/>
      <c r="F581" s="46"/>
      <c r="G581" s="46"/>
      <c r="H581" s="46"/>
      <c r="I581" s="47"/>
      <c r="J581" s="47"/>
      <c r="K581" s="47"/>
      <c r="L581" s="47"/>
      <c r="M581" s="47"/>
      <c r="N581" s="47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</row>
    <row r="582" spans="1:40" ht="13">
      <c r="A582" s="45"/>
      <c r="B582" s="46"/>
      <c r="C582" s="46"/>
      <c r="D582" s="46"/>
      <c r="E582" s="46"/>
      <c r="F582" s="46"/>
      <c r="G582" s="46"/>
      <c r="H582" s="46"/>
      <c r="I582" s="47"/>
      <c r="J582" s="47"/>
      <c r="K582" s="47"/>
      <c r="L582" s="47"/>
      <c r="M582" s="47"/>
      <c r="N582" s="47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</row>
    <row r="583" spans="1:40" ht="13">
      <c r="A583" s="45"/>
      <c r="B583" s="46"/>
      <c r="C583" s="46"/>
      <c r="D583" s="46"/>
      <c r="E583" s="46"/>
      <c r="F583" s="46"/>
      <c r="G583" s="46"/>
      <c r="H583" s="46"/>
      <c r="I583" s="47"/>
      <c r="J583" s="47"/>
      <c r="K583" s="47"/>
      <c r="L583" s="47"/>
      <c r="M583" s="47"/>
      <c r="N583" s="47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</row>
    <row r="584" spans="1:40" ht="13">
      <c r="A584" s="45"/>
      <c r="B584" s="46"/>
      <c r="C584" s="46"/>
      <c r="D584" s="46"/>
      <c r="E584" s="46"/>
      <c r="F584" s="46"/>
      <c r="G584" s="46"/>
      <c r="H584" s="46"/>
      <c r="I584" s="47"/>
      <c r="J584" s="47"/>
      <c r="K584" s="47"/>
      <c r="L584" s="47"/>
      <c r="M584" s="47"/>
      <c r="N584" s="47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</row>
    <row r="585" spans="1:40" ht="13">
      <c r="A585" s="45"/>
      <c r="B585" s="46"/>
      <c r="C585" s="46"/>
      <c r="D585" s="46"/>
      <c r="E585" s="46"/>
      <c r="F585" s="46"/>
      <c r="G585" s="46"/>
      <c r="H585" s="46"/>
      <c r="I585" s="47"/>
      <c r="J585" s="47"/>
      <c r="K585" s="47"/>
      <c r="L585" s="47"/>
      <c r="M585" s="47"/>
      <c r="N585" s="47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</row>
    <row r="586" spans="1:40" ht="13">
      <c r="A586" s="45"/>
      <c r="B586" s="46"/>
      <c r="C586" s="46"/>
      <c r="D586" s="46"/>
      <c r="E586" s="46"/>
      <c r="F586" s="46"/>
      <c r="G586" s="46"/>
      <c r="H586" s="46"/>
      <c r="I586" s="47"/>
      <c r="J586" s="47"/>
      <c r="K586" s="47"/>
      <c r="L586" s="47"/>
      <c r="M586" s="47"/>
      <c r="N586" s="47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</row>
    <row r="587" spans="1:40" ht="13">
      <c r="A587" s="45"/>
      <c r="B587" s="46"/>
      <c r="C587" s="46"/>
      <c r="D587" s="46"/>
      <c r="E587" s="46"/>
      <c r="F587" s="46"/>
      <c r="G587" s="46"/>
      <c r="H587" s="46"/>
      <c r="I587" s="47"/>
      <c r="J587" s="47"/>
      <c r="K587" s="47"/>
      <c r="L587" s="47"/>
      <c r="M587" s="47"/>
      <c r="N587" s="47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</row>
    <row r="588" spans="1:40" ht="13">
      <c r="A588" s="45"/>
      <c r="B588" s="46"/>
      <c r="C588" s="46"/>
      <c r="D588" s="46"/>
      <c r="E588" s="46"/>
      <c r="F588" s="46"/>
      <c r="G588" s="46"/>
      <c r="H588" s="46"/>
      <c r="I588" s="47"/>
      <c r="J588" s="47"/>
      <c r="K588" s="47"/>
      <c r="L588" s="47"/>
      <c r="M588" s="47"/>
      <c r="N588" s="47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</row>
    <row r="589" spans="1:40" ht="13">
      <c r="A589" s="45"/>
      <c r="B589" s="46"/>
      <c r="C589" s="46"/>
      <c r="D589" s="46"/>
      <c r="E589" s="46"/>
      <c r="F589" s="46"/>
      <c r="G589" s="46"/>
      <c r="H589" s="46"/>
      <c r="I589" s="47"/>
      <c r="J589" s="47"/>
      <c r="K589" s="47"/>
      <c r="L589" s="47"/>
      <c r="M589" s="47"/>
      <c r="N589" s="47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</row>
    <row r="590" spans="1:40" ht="13">
      <c r="A590" s="45"/>
      <c r="B590" s="46"/>
      <c r="C590" s="46"/>
      <c r="D590" s="46"/>
      <c r="E590" s="46"/>
      <c r="F590" s="46"/>
      <c r="G590" s="46"/>
      <c r="H590" s="46"/>
      <c r="I590" s="47"/>
      <c r="J590" s="47"/>
      <c r="K590" s="47"/>
      <c r="L590" s="47"/>
      <c r="M590" s="47"/>
      <c r="N590" s="47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</row>
    <row r="591" spans="1:40" ht="13">
      <c r="A591" s="45"/>
      <c r="B591" s="46"/>
      <c r="C591" s="46"/>
      <c r="D591" s="46"/>
      <c r="E591" s="46"/>
      <c r="F591" s="46"/>
      <c r="G591" s="46"/>
      <c r="H591" s="46"/>
      <c r="I591" s="47"/>
      <c r="J591" s="47"/>
      <c r="K591" s="47"/>
      <c r="L591" s="47"/>
      <c r="M591" s="47"/>
      <c r="N591" s="47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</row>
    <row r="592" spans="1:40" ht="13">
      <c r="A592" s="45"/>
      <c r="B592" s="46"/>
      <c r="C592" s="46"/>
      <c r="D592" s="46"/>
      <c r="E592" s="46"/>
      <c r="F592" s="46"/>
      <c r="G592" s="46"/>
      <c r="H592" s="46"/>
      <c r="I592" s="47"/>
      <c r="J592" s="47"/>
      <c r="K592" s="47"/>
      <c r="L592" s="47"/>
      <c r="M592" s="47"/>
      <c r="N592" s="47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</row>
    <row r="593" spans="1:40" ht="13">
      <c r="A593" s="45"/>
      <c r="B593" s="46"/>
      <c r="C593" s="46"/>
      <c r="D593" s="46"/>
      <c r="E593" s="46"/>
      <c r="F593" s="46"/>
      <c r="G593" s="46"/>
      <c r="H593" s="46"/>
      <c r="I593" s="47"/>
      <c r="J593" s="47"/>
      <c r="K593" s="47"/>
      <c r="L593" s="47"/>
      <c r="M593" s="47"/>
      <c r="N593" s="47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</row>
    <row r="594" spans="1:40" ht="13">
      <c r="A594" s="45"/>
      <c r="B594" s="46"/>
      <c r="C594" s="46"/>
      <c r="D594" s="46"/>
      <c r="E594" s="46"/>
      <c r="F594" s="46"/>
      <c r="G594" s="46"/>
      <c r="H594" s="46"/>
      <c r="I594" s="47"/>
      <c r="J594" s="47"/>
      <c r="K594" s="47"/>
      <c r="L594" s="47"/>
      <c r="M594" s="47"/>
      <c r="N594" s="47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</row>
    <row r="595" spans="1:40" ht="13">
      <c r="A595" s="45"/>
      <c r="B595" s="46"/>
      <c r="C595" s="46"/>
      <c r="D595" s="46"/>
      <c r="E595" s="46"/>
      <c r="F595" s="46"/>
      <c r="G595" s="46"/>
      <c r="H595" s="46"/>
      <c r="I595" s="47"/>
      <c r="J595" s="47"/>
      <c r="K595" s="47"/>
      <c r="L595" s="47"/>
      <c r="M595" s="47"/>
      <c r="N595" s="47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</row>
    <row r="596" spans="1:40" ht="13">
      <c r="A596" s="45"/>
      <c r="B596" s="46"/>
      <c r="C596" s="46"/>
      <c r="D596" s="46"/>
      <c r="E596" s="46"/>
      <c r="F596" s="46"/>
      <c r="G596" s="46"/>
      <c r="H596" s="46"/>
      <c r="I596" s="47"/>
      <c r="J596" s="47"/>
      <c r="K596" s="47"/>
      <c r="L596" s="47"/>
      <c r="M596" s="47"/>
      <c r="N596" s="47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</row>
    <row r="597" spans="1:40" ht="13">
      <c r="A597" s="45"/>
      <c r="B597" s="46"/>
      <c r="C597" s="46"/>
      <c r="D597" s="46"/>
      <c r="E597" s="46"/>
      <c r="F597" s="46"/>
      <c r="G597" s="46"/>
      <c r="H597" s="46"/>
      <c r="I597" s="47"/>
      <c r="J597" s="47"/>
      <c r="K597" s="47"/>
      <c r="L597" s="47"/>
      <c r="M597" s="47"/>
      <c r="N597" s="47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</row>
    <row r="598" spans="1:40" ht="13">
      <c r="A598" s="45"/>
      <c r="B598" s="46"/>
      <c r="C598" s="46"/>
      <c r="D598" s="46"/>
      <c r="E598" s="46"/>
      <c r="F598" s="46"/>
      <c r="G598" s="46"/>
      <c r="H598" s="46"/>
      <c r="I598" s="47"/>
      <c r="J598" s="47"/>
      <c r="K598" s="47"/>
      <c r="L598" s="47"/>
      <c r="M598" s="47"/>
      <c r="N598" s="47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</row>
    <row r="599" spans="1:40" ht="13">
      <c r="A599" s="45"/>
      <c r="B599" s="46"/>
      <c r="C599" s="46"/>
      <c r="D599" s="46"/>
      <c r="E599" s="46"/>
      <c r="F599" s="46"/>
      <c r="G599" s="46"/>
      <c r="H599" s="46"/>
      <c r="I599" s="47"/>
      <c r="J599" s="47"/>
      <c r="K599" s="47"/>
      <c r="L599" s="47"/>
      <c r="M599" s="47"/>
      <c r="N599" s="47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</row>
    <row r="600" spans="1:40" ht="13">
      <c r="A600" s="45"/>
      <c r="B600" s="46"/>
      <c r="C600" s="46"/>
      <c r="D600" s="46"/>
      <c r="E600" s="46"/>
      <c r="F600" s="46"/>
      <c r="G600" s="46"/>
      <c r="H600" s="46"/>
      <c r="I600" s="47"/>
      <c r="J600" s="47"/>
      <c r="K600" s="47"/>
      <c r="L600" s="47"/>
      <c r="M600" s="47"/>
      <c r="N600" s="47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</row>
    <row r="601" spans="1:40" ht="13">
      <c r="A601" s="45"/>
      <c r="B601" s="46"/>
      <c r="C601" s="46"/>
      <c r="D601" s="46"/>
      <c r="E601" s="46"/>
      <c r="F601" s="46"/>
      <c r="G601" s="46"/>
      <c r="H601" s="46"/>
      <c r="I601" s="47"/>
      <c r="J601" s="47"/>
      <c r="K601" s="47"/>
      <c r="L601" s="47"/>
      <c r="M601" s="47"/>
      <c r="N601" s="47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</row>
    <row r="602" spans="1:40" ht="13">
      <c r="A602" s="45"/>
      <c r="B602" s="46"/>
      <c r="C602" s="46"/>
      <c r="D602" s="46"/>
      <c r="E602" s="46"/>
      <c r="F602" s="46"/>
      <c r="G602" s="46"/>
      <c r="H602" s="46"/>
      <c r="I602" s="47"/>
      <c r="J602" s="47"/>
      <c r="K602" s="47"/>
      <c r="L602" s="47"/>
      <c r="M602" s="47"/>
      <c r="N602" s="47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</row>
    <row r="603" spans="1:40" ht="13">
      <c r="A603" s="45"/>
      <c r="B603" s="46"/>
      <c r="C603" s="46"/>
      <c r="D603" s="46"/>
      <c r="E603" s="46"/>
      <c r="F603" s="46"/>
      <c r="G603" s="46"/>
      <c r="H603" s="46"/>
      <c r="I603" s="47"/>
      <c r="J603" s="47"/>
      <c r="K603" s="47"/>
      <c r="L603" s="47"/>
      <c r="M603" s="47"/>
      <c r="N603" s="47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</row>
    <row r="604" spans="1:40" ht="13">
      <c r="A604" s="45"/>
      <c r="B604" s="46"/>
      <c r="C604" s="46"/>
      <c r="D604" s="46"/>
      <c r="E604" s="46"/>
      <c r="F604" s="46"/>
      <c r="G604" s="46"/>
      <c r="H604" s="46"/>
      <c r="I604" s="47"/>
      <c r="J604" s="47"/>
      <c r="K604" s="47"/>
      <c r="L604" s="47"/>
      <c r="M604" s="47"/>
      <c r="N604" s="47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</row>
    <row r="605" spans="1:40" ht="13">
      <c r="A605" s="45"/>
      <c r="B605" s="46"/>
      <c r="C605" s="46"/>
      <c r="D605" s="46"/>
      <c r="E605" s="46"/>
      <c r="F605" s="46"/>
      <c r="G605" s="46"/>
      <c r="H605" s="46"/>
      <c r="I605" s="47"/>
      <c r="J605" s="47"/>
      <c r="K605" s="47"/>
      <c r="L605" s="47"/>
      <c r="M605" s="47"/>
      <c r="N605" s="47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</row>
    <row r="606" spans="1:40" ht="13">
      <c r="A606" s="45"/>
      <c r="B606" s="46"/>
      <c r="C606" s="46"/>
      <c r="D606" s="46"/>
      <c r="E606" s="46"/>
      <c r="F606" s="46"/>
      <c r="G606" s="46"/>
      <c r="H606" s="46"/>
      <c r="I606" s="47"/>
      <c r="J606" s="47"/>
      <c r="K606" s="47"/>
      <c r="L606" s="47"/>
      <c r="M606" s="47"/>
      <c r="N606" s="47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</row>
    <row r="607" spans="1:40" ht="13">
      <c r="A607" s="45"/>
      <c r="B607" s="46"/>
      <c r="C607" s="46"/>
      <c r="D607" s="46"/>
      <c r="E607" s="46"/>
      <c r="F607" s="46"/>
      <c r="G607" s="46"/>
      <c r="H607" s="46"/>
      <c r="I607" s="47"/>
      <c r="J607" s="47"/>
      <c r="K607" s="47"/>
      <c r="L607" s="47"/>
      <c r="M607" s="47"/>
      <c r="N607" s="47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</row>
    <row r="608" spans="1:40" ht="13">
      <c r="A608" s="45"/>
      <c r="B608" s="46"/>
      <c r="C608" s="46"/>
      <c r="D608" s="46"/>
      <c r="E608" s="46"/>
      <c r="F608" s="46"/>
      <c r="G608" s="46"/>
      <c r="H608" s="46"/>
      <c r="I608" s="47"/>
      <c r="J608" s="47"/>
      <c r="K608" s="47"/>
      <c r="L608" s="47"/>
      <c r="M608" s="47"/>
      <c r="N608" s="47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</row>
    <row r="609" spans="1:40" ht="13">
      <c r="A609" s="45"/>
      <c r="B609" s="46"/>
      <c r="C609" s="46"/>
      <c r="D609" s="46"/>
      <c r="E609" s="46"/>
      <c r="F609" s="46"/>
      <c r="G609" s="46"/>
      <c r="H609" s="46"/>
      <c r="I609" s="47"/>
      <c r="J609" s="47"/>
      <c r="K609" s="47"/>
      <c r="L609" s="47"/>
      <c r="M609" s="47"/>
      <c r="N609" s="47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</row>
    <row r="610" spans="1:40" ht="13">
      <c r="A610" s="45"/>
      <c r="B610" s="46"/>
      <c r="C610" s="46"/>
      <c r="D610" s="46"/>
      <c r="E610" s="46"/>
      <c r="F610" s="46"/>
      <c r="G610" s="46"/>
      <c r="H610" s="46"/>
      <c r="I610" s="47"/>
      <c r="J610" s="47"/>
      <c r="K610" s="47"/>
      <c r="L610" s="47"/>
      <c r="M610" s="47"/>
      <c r="N610" s="47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</row>
    <row r="611" spans="1:40" ht="13">
      <c r="A611" s="45"/>
      <c r="B611" s="46"/>
      <c r="C611" s="46"/>
      <c r="D611" s="46"/>
      <c r="E611" s="46"/>
      <c r="F611" s="46"/>
      <c r="G611" s="46"/>
      <c r="H611" s="46"/>
      <c r="I611" s="47"/>
      <c r="J611" s="47"/>
      <c r="K611" s="47"/>
      <c r="L611" s="47"/>
      <c r="M611" s="47"/>
      <c r="N611" s="47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</row>
    <row r="612" spans="1:40" ht="13">
      <c r="A612" s="45"/>
      <c r="B612" s="46"/>
      <c r="C612" s="46"/>
      <c r="D612" s="46"/>
      <c r="E612" s="46"/>
      <c r="F612" s="46"/>
      <c r="G612" s="46"/>
      <c r="H612" s="46"/>
      <c r="I612" s="47"/>
      <c r="J612" s="47"/>
      <c r="K612" s="47"/>
      <c r="L612" s="47"/>
      <c r="M612" s="47"/>
      <c r="N612" s="47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</row>
    <row r="613" spans="1:40" ht="13">
      <c r="A613" s="45"/>
      <c r="B613" s="46"/>
      <c r="C613" s="46"/>
      <c r="D613" s="46"/>
      <c r="E613" s="46"/>
      <c r="F613" s="46"/>
      <c r="G613" s="46"/>
      <c r="H613" s="46"/>
      <c r="I613" s="47"/>
      <c r="J613" s="47"/>
      <c r="K613" s="47"/>
      <c r="L613" s="47"/>
      <c r="M613" s="47"/>
      <c r="N613" s="47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</row>
    <row r="614" spans="1:40" ht="13">
      <c r="A614" s="45"/>
      <c r="B614" s="46"/>
      <c r="C614" s="46"/>
      <c r="D614" s="46"/>
      <c r="E614" s="46"/>
      <c r="F614" s="46"/>
      <c r="G614" s="46"/>
      <c r="H614" s="46"/>
      <c r="I614" s="47"/>
      <c r="J614" s="47"/>
      <c r="K614" s="47"/>
      <c r="L614" s="47"/>
      <c r="M614" s="47"/>
      <c r="N614" s="47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</row>
    <row r="615" spans="1:40" ht="13">
      <c r="A615" s="45"/>
      <c r="B615" s="46"/>
      <c r="C615" s="46"/>
      <c r="D615" s="46"/>
      <c r="E615" s="46"/>
      <c r="F615" s="46"/>
      <c r="G615" s="46"/>
      <c r="H615" s="46"/>
      <c r="I615" s="47"/>
      <c r="J615" s="47"/>
      <c r="K615" s="47"/>
      <c r="L615" s="47"/>
      <c r="M615" s="47"/>
      <c r="N615" s="47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</row>
    <row r="616" spans="1:40" ht="13">
      <c r="A616" s="45"/>
      <c r="B616" s="46"/>
      <c r="C616" s="46"/>
      <c r="D616" s="46"/>
      <c r="E616" s="46"/>
      <c r="F616" s="46"/>
      <c r="G616" s="46"/>
      <c r="H616" s="46"/>
      <c r="I616" s="47"/>
      <c r="J616" s="47"/>
      <c r="K616" s="47"/>
      <c r="L616" s="47"/>
      <c r="M616" s="47"/>
      <c r="N616" s="47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</row>
    <row r="617" spans="1:40" ht="13">
      <c r="A617" s="45"/>
      <c r="B617" s="46"/>
      <c r="C617" s="46"/>
      <c r="D617" s="46"/>
      <c r="E617" s="46"/>
      <c r="F617" s="46"/>
      <c r="G617" s="46"/>
      <c r="H617" s="46"/>
      <c r="I617" s="47"/>
      <c r="J617" s="47"/>
      <c r="K617" s="47"/>
      <c r="L617" s="47"/>
      <c r="M617" s="47"/>
      <c r="N617" s="47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</row>
    <row r="618" spans="1:40" ht="13">
      <c r="A618" s="45"/>
      <c r="B618" s="46"/>
      <c r="C618" s="46"/>
      <c r="D618" s="46"/>
      <c r="E618" s="46"/>
      <c r="F618" s="46"/>
      <c r="G618" s="46"/>
      <c r="H618" s="46"/>
      <c r="I618" s="47"/>
      <c r="J618" s="47"/>
      <c r="K618" s="47"/>
      <c r="L618" s="47"/>
      <c r="M618" s="47"/>
      <c r="N618" s="47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</row>
    <row r="619" spans="1:40" ht="13">
      <c r="A619" s="45"/>
      <c r="B619" s="46"/>
      <c r="C619" s="46"/>
      <c r="D619" s="46"/>
      <c r="E619" s="46"/>
      <c r="F619" s="46"/>
      <c r="G619" s="46"/>
      <c r="H619" s="46"/>
      <c r="I619" s="47"/>
      <c r="J619" s="47"/>
      <c r="K619" s="47"/>
      <c r="L619" s="47"/>
      <c r="M619" s="47"/>
      <c r="N619" s="47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</row>
    <row r="620" spans="1:40" ht="13">
      <c r="A620" s="45"/>
      <c r="B620" s="46"/>
      <c r="C620" s="46"/>
      <c r="D620" s="46"/>
      <c r="E620" s="46"/>
      <c r="F620" s="46"/>
      <c r="G620" s="46"/>
      <c r="H620" s="46"/>
      <c r="I620" s="47"/>
      <c r="J620" s="47"/>
      <c r="K620" s="47"/>
      <c r="L620" s="47"/>
      <c r="M620" s="47"/>
      <c r="N620" s="47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</row>
    <row r="621" spans="1:40" ht="13">
      <c r="A621" s="45"/>
      <c r="B621" s="46"/>
      <c r="C621" s="46"/>
      <c r="D621" s="46"/>
      <c r="E621" s="46"/>
      <c r="F621" s="46"/>
      <c r="G621" s="46"/>
      <c r="H621" s="46"/>
      <c r="I621" s="47"/>
      <c r="J621" s="47"/>
      <c r="K621" s="47"/>
      <c r="L621" s="47"/>
      <c r="M621" s="47"/>
      <c r="N621" s="47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</row>
    <row r="622" spans="1:40" ht="13">
      <c r="A622" s="45"/>
      <c r="B622" s="46"/>
      <c r="C622" s="46"/>
      <c r="D622" s="46"/>
      <c r="E622" s="46"/>
      <c r="F622" s="46"/>
      <c r="G622" s="46"/>
      <c r="H622" s="46"/>
      <c r="I622" s="47"/>
      <c r="J622" s="47"/>
      <c r="K622" s="47"/>
      <c r="L622" s="47"/>
      <c r="M622" s="47"/>
      <c r="N622" s="47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</row>
    <row r="623" spans="1:40" ht="13">
      <c r="A623" s="45"/>
      <c r="B623" s="46"/>
      <c r="C623" s="46"/>
      <c r="D623" s="46"/>
      <c r="E623" s="46"/>
      <c r="F623" s="46"/>
      <c r="G623" s="46"/>
      <c r="H623" s="46"/>
      <c r="I623" s="47"/>
      <c r="J623" s="47"/>
      <c r="K623" s="47"/>
      <c r="L623" s="47"/>
      <c r="M623" s="47"/>
      <c r="N623" s="47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</row>
    <row r="624" spans="1:40" ht="13">
      <c r="A624" s="45"/>
      <c r="B624" s="46"/>
      <c r="C624" s="46"/>
      <c r="D624" s="46"/>
      <c r="E624" s="46"/>
      <c r="F624" s="46"/>
      <c r="G624" s="46"/>
      <c r="H624" s="46"/>
      <c r="I624" s="47"/>
      <c r="J624" s="47"/>
      <c r="K624" s="47"/>
      <c r="L624" s="47"/>
      <c r="M624" s="47"/>
      <c r="N624" s="47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</row>
    <row r="625" spans="1:40" ht="13">
      <c r="A625" s="45"/>
      <c r="B625" s="46"/>
      <c r="C625" s="46"/>
      <c r="D625" s="46"/>
      <c r="E625" s="46"/>
      <c r="F625" s="46"/>
      <c r="G625" s="46"/>
      <c r="H625" s="46"/>
      <c r="I625" s="47"/>
      <c r="J625" s="47"/>
      <c r="K625" s="47"/>
      <c r="L625" s="47"/>
      <c r="M625" s="47"/>
      <c r="N625" s="47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</row>
    <row r="626" spans="1:40" ht="13">
      <c r="A626" s="45"/>
      <c r="B626" s="46"/>
      <c r="C626" s="46"/>
      <c r="D626" s="46"/>
      <c r="E626" s="46"/>
      <c r="F626" s="46"/>
      <c r="G626" s="46"/>
      <c r="H626" s="46"/>
      <c r="I626" s="47"/>
      <c r="J626" s="47"/>
      <c r="K626" s="47"/>
      <c r="L626" s="47"/>
      <c r="M626" s="47"/>
      <c r="N626" s="47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</row>
    <row r="627" spans="1:40" ht="13">
      <c r="A627" s="45"/>
      <c r="B627" s="46"/>
      <c r="C627" s="46"/>
      <c r="D627" s="46"/>
      <c r="E627" s="46"/>
      <c r="F627" s="46"/>
      <c r="G627" s="46"/>
      <c r="H627" s="46"/>
      <c r="I627" s="47"/>
      <c r="J627" s="47"/>
      <c r="K627" s="47"/>
      <c r="L627" s="47"/>
      <c r="M627" s="47"/>
      <c r="N627" s="47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</row>
    <row r="628" spans="1:40" ht="13">
      <c r="A628" s="45"/>
      <c r="B628" s="46"/>
      <c r="C628" s="46"/>
      <c r="D628" s="46"/>
      <c r="E628" s="46"/>
      <c r="F628" s="46"/>
      <c r="G628" s="46"/>
      <c r="H628" s="46"/>
      <c r="I628" s="47"/>
      <c r="J628" s="47"/>
      <c r="K628" s="47"/>
      <c r="L628" s="47"/>
      <c r="M628" s="47"/>
      <c r="N628" s="47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</row>
    <row r="629" spans="1:40" ht="13">
      <c r="A629" s="45"/>
      <c r="B629" s="46"/>
      <c r="C629" s="46"/>
      <c r="D629" s="46"/>
      <c r="E629" s="46"/>
      <c r="F629" s="46"/>
      <c r="G629" s="46"/>
      <c r="H629" s="46"/>
      <c r="I629" s="47"/>
      <c r="J629" s="47"/>
      <c r="K629" s="47"/>
      <c r="L629" s="47"/>
      <c r="M629" s="47"/>
      <c r="N629" s="47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</row>
    <row r="630" spans="1:40" ht="13">
      <c r="A630" s="45"/>
      <c r="B630" s="46"/>
      <c r="C630" s="46"/>
      <c r="D630" s="46"/>
      <c r="E630" s="46"/>
      <c r="F630" s="46"/>
      <c r="G630" s="46"/>
      <c r="H630" s="46"/>
      <c r="I630" s="47"/>
      <c r="J630" s="47"/>
      <c r="K630" s="47"/>
      <c r="L630" s="47"/>
      <c r="M630" s="47"/>
      <c r="N630" s="47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</row>
    <row r="631" spans="1:40" ht="13">
      <c r="A631" s="45"/>
      <c r="B631" s="46"/>
      <c r="C631" s="46"/>
      <c r="D631" s="46"/>
      <c r="E631" s="46"/>
      <c r="F631" s="46"/>
      <c r="G631" s="46"/>
      <c r="H631" s="46"/>
      <c r="I631" s="47"/>
      <c r="J631" s="47"/>
      <c r="K631" s="47"/>
      <c r="L631" s="47"/>
      <c r="M631" s="47"/>
      <c r="N631" s="47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</row>
    <row r="632" spans="1:40" ht="13">
      <c r="A632" s="45"/>
      <c r="B632" s="46"/>
      <c r="C632" s="46"/>
      <c r="D632" s="46"/>
      <c r="E632" s="46"/>
      <c r="F632" s="46"/>
      <c r="G632" s="46"/>
      <c r="H632" s="46"/>
      <c r="I632" s="47"/>
      <c r="J632" s="47"/>
      <c r="K632" s="47"/>
      <c r="L632" s="47"/>
      <c r="M632" s="47"/>
      <c r="N632" s="47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</row>
    <row r="633" spans="1:40" ht="13">
      <c r="A633" s="45"/>
      <c r="B633" s="46"/>
      <c r="C633" s="46"/>
      <c r="D633" s="46"/>
      <c r="E633" s="46"/>
      <c r="F633" s="46"/>
      <c r="G633" s="46"/>
      <c r="H633" s="46"/>
      <c r="I633" s="47"/>
      <c r="J633" s="47"/>
      <c r="K633" s="47"/>
      <c r="L633" s="47"/>
      <c r="M633" s="47"/>
      <c r="N633" s="47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</row>
    <row r="634" spans="1:40" ht="13">
      <c r="A634" s="45"/>
      <c r="B634" s="46"/>
      <c r="C634" s="46"/>
      <c r="D634" s="46"/>
      <c r="E634" s="46"/>
      <c r="F634" s="46"/>
      <c r="G634" s="46"/>
      <c r="H634" s="46"/>
      <c r="I634" s="47"/>
      <c r="J634" s="47"/>
      <c r="K634" s="47"/>
      <c r="L634" s="47"/>
      <c r="M634" s="47"/>
      <c r="N634" s="47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</row>
    <row r="635" spans="1:40" ht="13">
      <c r="A635" s="45"/>
      <c r="B635" s="46"/>
      <c r="C635" s="46"/>
      <c r="D635" s="46"/>
      <c r="E635" s="46"/>
      <c r="F635" s="46"/>
      <c r="G635" s="46"/>
      <c r="H635" s="46"/>
      <c r="I635" s="47"/>
      <c r="J635" s="47"/>
      <c r="K635" s="47"/>
      <c r="L635" s="47"/>
      <c r="M635" s="47"/>
      <c r="N635" s="47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</row>
    <row r="636" spans="1:40" ht="13">
      <c r="A636" s="45"/>
      <c r="B636" s="46"/>
      <c r="C636" s="46"/>
      <c r="D636" s="46"/>
      <c r="E636" s="46"/>
      <c r="F636" s="46"/>
      <c r="G636" s="46"/>
      <c r="H636" s="46"/>
      <c r="I636" s="47"/>
      <c r="J636" s="47"/>
      <c r="K636" s="47"/>
      <c r="L636" s="47"/>
      <c r="M636" s="47"/>
      <c r="N636" s="47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</row>
    <row r="637" spans="1:40" ht="13">
      <c r="A637" s="45"/>
      <c r="B637" s="46"/>
      <c r="C637" s="46"/>
      <c r="D637" s="46"/>
      <c r="E637" s="46"/>
      <c r="F637" s="46"/>
      <c r="G637" s="46"/>
      <c r="H637" s="46"/>
      <c r="I637" s="47"/>
      <c r="J637" s="47"/>
      <c r="K637" s="47"/>
      <c r="L637" s="47"/>
      <c r="M637" s="47"/>
      <c r="N637" s="47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</row>
    <row r="638" spans="1:40" ht="13">
      <c r="A638" s="45"/>
      <c r="B638" s="46"/>
      <c r="C638" s="46"/>
      <c r="D638" s="46"/>
      <c r="E638" s="46"/>
      <c r="F638" s="46"/>
      <c r="G638" s="46"/>
      <c r="H638" s="46"/>
      <c r="I638" s="47"/>
      <c r="J638" s="47"/>
      <c r="K638" s="47"/>
      <c r="L638" s="47"/>
      <c r="M638" s="47"/>
      <c r="N638" s="47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</row>
    <row r="639" spans="1:40" ht="13">
      <c r="A639" s="45"/>
      <c r="B639" s="46"/>
      <c r="C639" s="46"/>
      <c r="D639" s="46"/>
      <c r="E639" s="46"/>
      <c r="F639" s="46"/>
      <c r="G639" s="46"/>
      <c r="H639" s="46"/>
      <c r="I639" s="47"/>
      <c r="J639" s="47"/>
      <c r="K639" s="47"/>
      <c r="L639" s="47"/>
      <c r="M639" s="47"/>
      <c r="N639" s="47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</row>
    <row r="640" spans="1:40" ht="13">
      <c r="A640" s="45"/>
      <c r="B640" s="46"/>
      <c r="C640" s="46"/>
      <c r="D640" s="46"/>
      <c r="E640" s="46"/>
      <c r="F640" s="46"/>
      <c r="G640" s="46"/>
      <c r="H640" s="46"/>
      <c r="I640" s="47"/>
      <c r="J640" s="47"/>
      <c r="K640" s="47"/>
      <c r="L640" s="47"/>
      <c r="M640" s="47"/>
      <c r="N640" s="47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</row>
    <row r="641" spans="1:40" ht="13">
      <c r="A641" s="45"/>
      <c r="B641" s="46"/>
      <c r="C641" s="46"/>
      <c r="D641" s="46"/>
      <c r="E641" s="46"/>
      <c r="F641" s="46"/>
      <c r="G641" s="46"/>
      <c r="H641" s="46"/>
      <c r="I641" s="47"/>
      <c r="J641" s="47"/>
      <c r="K641" s="47"/>
      <c r="L641" s="47"/>
      <c r="M641" s="47"/>
      <c r="N641" s="47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</row>
    <row r="642" spans="1:40" ht="13">
      <c r="A642" s="45"/>
      <c r="B642" s="46"/>
      <c r="C642" s="46"/>
      <c r="D642" s="46"/>
      <c r="E642" s="46"/>
      <c r="F642" s="46"/>
      <c r="G642" s="46"/>
      <c r="H642" s="46"/>
      <c r="I642" s="47"/>
      <c r="J642" s="47"/>
      <c r="K642" s="47"/>
      <c r="L642" s="47"/>
      <c r="M642" s="47"/>
      <c r="N642" s="47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</row>
    <row r="643" spans="1:40" ht="13">
      <c r="A643" s="45"/>
      <c r="B643" s="46"/>
      <c r="C643" s="46"/>
      <c r="D643" s="46"/>
      <c r="E643" s="46"/>
      <c r="F643" s="46"/>
      <c r="G643" s="46"/>
      <c r="H643" s="46"/>
      <c r="I643" s="47"/>
      <c r="J643" s="47"/>
      <c r="K643" s="47"/>
      <c r="L643" s="47"/>
      <c r="M643" s="47"/>
      <c r="N643" s="47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</row>
    <row r="644" spans="1:40" ht="13">
      <c r="A644" s="45"/>
      <c r="B644" s="46"/>
      <c r="C644" s="46"/>
      <c r="D644" s="46"/>
      <c r="E644" s="46"/>
      <c r="F644" s="46"/>
      <c r="G644" s="46"/>
      <c r="H644" s="46"/>
      <c r="I644" s="47"/>
      <c r="J644" s="47"/>
      <c r="K644" s="47"/>
      <c r="L644" s="47"/>
      <c r="M644" s="47"/>
      <c r="N644" s="47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</row>
    <row r="645" spans="1:40" ht="13">
      <c r="A645" s="45"/>
      <c r="B645" s="46"/>
      <c r="C645" s="46"/>
      <c r="D645" s="46"/>
      <c r="E645" s="46"/>
      <c r="F645" s="46"/>
      <c r="G645" s="46"/>
      <c r="H645" s="46"/>
      <c r="I645" s="47"/>
      <c r="J645" s="47"/>
      <c r="K645" s="47"/>
      <c r="L645" s="47"/>
      <c r="M645" s="47"/>
      <c r="N645" s="47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</row>
    <row r="646" spans="1:40" ht="13">
      <c r="A646" s="45"/>
      <c r="B646" s="46"/>
      <c r="C646" s="46"/>
      <c r="D646" s="46"/>
      <c r="E646" s="46"/>
      <c r="F646" s="46"/>
      <c r="G646" s="46"/>
      <c r="H646" s="46"/>
      <c r="I646" s="47"/>
      <c r="J646" s="47"/>
      <c r="K646" s="47"/>
      <c r="L646" s="47"/>
      <c r="M646" s="47"/>
      <c r="N646" s="47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</row>
    <row r="647" spans="1:40" ht="13">
      <c r="A647" s="45"/>
      <c r="B647" s="46"/>
      <c r="C647" s="46"/>
      <c r="D647" s="46"/>
      <c r="E647" s="46"/>
      <c r="F647" s="46"/>
      <c r="G647" s="46"/>
      <c r="H647" s="46"/>
      <c r="I647" s="47"/>
      <c r="J647" s="47"/>
      <c r="K647" s="47"/>
      <c r="L647" s="47"/>
      <c r="M647" s="47"/>
      <c r="N647" s="47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</row>
    <row r="648" spans="1:40" ht="13">
      <c r="A648" s="45"/>
      <c r="B648" s="46"/>
      <c r="C648" s="46"/>
      <c r="D648" s="46"/>
      <c r="E648" s="46"/>
      <c r="F648" s="46"/>
      <c r="G648" s="46"/>
      <c r="H648" s="46"/>
      <c r="I648" s="47"/>
      <c r="J648" s="47"/>
      <c r="K648" s="47"/>
      <c r="L648" s="47"/>
      <c r="M648" s="47"/>
      <c r="N648" s="47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</row>
    <row r="649" spans="1:40" ht="13">
      <c r="A649" s="45"/>
      <c r="B649" s="46"/>
      <c r="C649" s="46"/>
      <c r="D649" s="46"/>
      <c r="E649" s="46"/>
      <c r="F649" s="46"/>
      <c r="G649" s="46"/>
      <c r="H649" s="46"/>
      <c r="I649" s="47"/>
      <c r="J649" s="47"/>
      <c r="K649" s="47"/>
      <c r="L649" s="47"/>
      <c r="M649" s="47"/>
      <c r="N649" s="47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</row>
    <row r="650" spans="1:40" ht="13">
      <c r="A650" s="45"/>
      <c r="B650" s="46"/>
      <c r="C650" s="46"/>
      <c r="D650" s="46"/>
      <c r="E650" s="46"/>
      <c r="F650" s="46"/>
      <c r="G650" s="46"/>
      <c r="H650" s="46"/>
      <c r="I650" s="47"/>
      <c r="J650" s="47"/>
      <c r="K650" s="47"/>
      <c r="L650" s="47"/>
      <c r="M650" s="47"/>
      <c r="N650" s="47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</row>
    <row r="651" spans="1:40" ht="13">
      <c r="A651" s="45"/>
      <c r="B651" s="46"/>
      <c r="C651" s="46"/>
      <c r="D651" s="46"/>
      <c r="E651" s="46"/>
      <c r="F651" s="46"/>
      <c r="G651" s="46"/>
      <c r="H651" s="46"/>
      <c r="I651" s="47"/>
      <c r="J651" s="47"/>
      <c r="K651" s="47"/>
      <c r="L651" s="47"/>
      <c r="M651" s="47"/>
      <c r="N651" s="47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</row>
    <row r="652" spans="1:40" ht="13">
      <c r="A652" s="45"/>
      <c r="B652" s="46"/>
      <c r="C652" s="46"/>
      <c r="D652" s="46"/>
      <c r="E652" s="46"/>
      <c r="F652" s="46"/>
      <c r="G652" s="46"/>
      <c r="H652" s="46"/>
      <c r="I652" s="47"/>
      <c r="J652" s="47"/>
      <c r="K652" s="47"/>
      <c r="L652" s="47"/>
      <c r="M652" s="47"/>
      <c r="N652" s="47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</row>
    <row r="653" spans="1:40" ht="13">
      <c r="A653" s="45"/>
      <c r="B653" s="46"/>
      <c r="C653" s="46"/>
      <c r="D653" s="46"/>
      <c r="E653" s="46"/>
      <c r="F653" s="46"/>
      <c r="G653" s="46"/>
      <c r="H653" s="46"/>
      <c r="I653" s="47"/>
      <c r="J653" s="47"/>
      <c r="K653" s="47"/>
      <c r="L653" s="47"/>
      <c r="M653" s="47"/>
      <c r="N653" s="47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</row>
    <row r="654" spans="1:40" ht="13">
      <c r="A654" s="45"/>
      <c r="B654" s="46"/>
      <c r="C654" s="46"/>
      <c r="D654" s="46"/>
      <c r="E654" s="46"/>
      <c r="F654" s="46"/>
      <c r="G654" s="46"/>
      <c r="H654" s="46"/>
      <c r="I654" s="47"/>
      <c r="J654" s="47"/>
      <c r="K654" s="47"/>
      <c r="L654" s="47"/>
      <c r="M654" s="47"/>
      <c r="N654" s="47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</row>
    <row r="655" spans="1:40" ht="13">
      <c r="A655" s="45"/>
      <c r="B655" s="46"/>
      <c r="C655" s="46"/>
      <c r="D655" s="46"/>
      <c r="E655" s="46"/>
      <c r="F655" s="46"/>
      <c r="G655" s="46"/>
      <c r="H655" s="46"/>
      <c r="I655" s="47"/>
      <c r="J655" s="47"/>
      <c r="K655" s="47"/>
      <c r="L655" s="47"/>
      <c r="M655" s="47"/>
      <c r="N655" s="47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</row>
    <row r="656" spans="1:40" ht="13">
      <c r="A656" s="45"/>
      <c r="B656" s="46"/>
      <c r="C656" s="46"/>
      <c r="D656" s="46"/>
      <c r="E656" s="46"/>
      <c r="F656" s="46"/>
      <c r="G656" s="46"/>
      <c r="H656" s="46"/>
      <c r="I656" s="47"/>
      <c r="J656" s="47"/>
      <c r="K656" s="47"/>
      <c r="L656" s="47"/>
      <c r="M656" s="47"/>
      <c r="N656" s="47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</row>
    <row r="657" spans="1:40" ht="13">
      <c r="A657" s="45"/>
      <c r="B657" s="46"/>
      <c r="C657" s="46"/>
      <c r="D657" s="46"/>
      <c r="E657" s="46"/>
      <c r="F657" s="46"/>
      <c r="G657" s="46"/>
      <c r="H657" s="46"/>
      <c r="I657" s="47"/>
      <c r="J657" s="47"/>
      <c r="K657" s="47"/>
      <c r="L657" s="47"/>
      <c r="M657" s="47"/>
      <c r="N657" s="47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</row>
    <row r="658" spans="1:40" ht="13">
      <c r="A658" s="45"/>
      <c r="B658" s="46"/>
      <c r="C658" s="46"/>
      <c r="D658" s="46"/>
      <c r="E658" s="46"/>
      <c r="F658" s="46"/>
      <c r="G658" s="46"/>
      <c r="H658" s="46"/>
      <c r="I658" s="47"/>
      <c r="J658" s="47"/>
      <c r="K658" s="47"/>
      <c r="L658" s="47"/>
      <c r="M658" s="47"/>
      <c r="N658" s="47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</row>
    <row r="659" spans="1:40" ht="13">
      <c r="A659" s="45"/>
      <c r="B659" s="46"/>
      <c r="C659" s="46"/>
      <c r="D659" s="46"/>
      <c r="E659" s="46"/>
      <c r="F659" s="46"/>
      <c r="G659" s="46"/>
      <c r="H659" s="46"/>
      <c r="I659" s="47"/>
      <c r="J659" s="47"/>
      <c r="K659" s="47"/>
      <c r="L659" s="47"/>
      <c r="M659" s="47"/>
      <c r="N659" s="47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</row>
    <row r="660" spans="1:40" ht="13">
      <c r="A660" s="45"/>
      <c r="B660" s="46"/>
      <c r="C660" s="46"/>
      <c r="D660" s="46"/>
      <c r="E660" s="46"/>
      <c r="F660" s="46"/>
      <c r="G660" s="46"/>
      <c r="H660" s="46"/>
      <c r="I660" s="47"/>
      <c r="J660" s="47"/>
      <c r="K660" s="47"/>
      <c r="L660" s="47"/>
      <c r="M660" s="47"/>
      <c r="N660" s="47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</row>
    <row r="661" spans="1:40" ht="13">
      <c r="A661" s="45"/>
      <c r="B661" s="46"/>
      <c r="C661" s="46"/>
      <c r="D661" s="46"/>
      <c r="E661" s="46"/>
      <c r="F661" s="46"/>
      <c r="G661" s="46"/>
      <c r="H661" s="46"/>
      <c r="I661" s="47"/>
      <c r="J661" s="47"/>
      <c r="K661" s="47"/>
      <c r="L661" s="47"/>
      <c r="M661" s="47"/>
      <c r="N661" s="47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</row>
    <row r="662" spans="1:40" ht="13">
      <c r="A662" s="45"/>
      <c r="B662" s="46"/>
      <c r="C662" s="46"/>
      <c r="D662" s="46"/>
      <c r="E662" s="46"/>
      <c r="F662" s="46"/>
      <c r="G662" s="46"/>
      <c r="H662" s="46"/>
      <c r="I662" s="47"/>
      <c r="J662" s="47"/>
      <c r="K662" s="47"/>
      <c r="L662" s="47"/>
      <c r="M662" s="47"/>
      <c r="N662" s="47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</row>
    <row r="663" spans="1:40" ht="13">
      <c r="A663" s="45"/>
      <c r="B663" s="46"/>
      <c r="C663" s="46"/>
      <c r="D663" s="46"/>
      <c r="E663" s="46"/>
      <c r="F663" s="46"/>
      <c r="G663" s="46"/>
      <c r="H663" s="46"/>
      <c r="I663" s="47"/>
      <c r="J663" s="47"/>
      <c r="K663" s="47"/>
      <c r="L663" s="47"/>
      <c r="M663" s="47"/>
      <c r="N663" s="47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</row>
    <row r="664" spans="1:40" ht="13">
      <c r="A664" s="45"/>
      <c r="B664" s="46"/>
      <c r="C664" s="46"/>
      <c r="D664" s="46"/>
      <c r="E664" s="46"/>
      <c r="F664" s="46"/>
      <c r="G664" s="46"/>
      <c r="H664" s="46"/>
      <c r="I664" s="47"/>
      <c r="J664" s="47"/>
      <c r="K664" s="47"/>
      <c r="L664" s="47"/>
      <c r="M664" s="47"/>
      <c r="N664" s="47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</row>
    <row r="665" spans="1:40" ht="13">
      <c r="A665" s="45"/>
      <c r="B665" s="46"/>
      <c r="C665" s="46"/>
      <c r="D665" s="46"/>
      <c r="E665" s="46"/>
      <c r="F665" s="46"/>
      <c r="G665" s="46"/>
      <c r="H665" s="46"/>
      <c r="I665" s="47"/>
      <c r="J665" s="47"/>
      <c r="K665" s="47"/>
      <c r="L665" s="47"/>
      <c r="M665" s="47"/>
      <c r="N665" s="47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</row>
    <row r="666" spans="1:40" ht="13">
      <c r="A666" s="45"/>
      <c r="B666" s="46"/>
      <c r="C666" s="46"/>
      <c r="D666" s="46"/>
      <c r="E666" s="46"/>
      <c r="F666" s="46"/>
      <c r="G666" s="46"/>
      <c r="H666" s="46"/>
      <c r="I666" s="47"/>
      <c r="J666" s="47"/>
      <c r="K666" s="47"/>
      <c r="L666" s="47"/>
      <c r="M666" s="47"/>
      <c r="N666" s="47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</row>
    <row r="667" spans="1:40" ht="13">
      <c r="A667" s="45"/>
      <c r="B667" s="46"/>
      <c r="C667" s="46"/>
      <c r="D667" s="46"/>
      <c r="E667" s="46"/>
      <c r="F667" s="46"/>
      <c r="G667" s="46"/>
      <c r="H667" s="46"/>
      <c r="I667" s="47"/>
      <c r="J667" s="47"/>
      <c r="K667" s="47"/>
      <c r="L667" s="47"/>
      <c r="M667" s="47"/>
      <c r="N667" s="47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</row>
    <row r="668" spans="1:40" ht="13">
      <c r="A668" s="45"/>
      <c r="B668" s="46"/>
      <c r="C668" s="46"/>
      <c r="D668" s="46"/>
      <c r="E668" s="46"/>
      <c r="F668" s="46"/>
      <c r="G668" s="46"/>
      <c r="H668" s="46"/>
      <c r="I668" s="47"/>
      <c r="J668" s="47"/>
      <c r="K668" s="47"/>
      <c r="L668" s="47"/>
      <c r="M668" s="47"/>
      <c r="N668" s="47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</row>
    <row r="669" spans="1:40" ht="13">
      <c r="A669" s="45"/>
      <c r="B669" s="46"/>
      <c r="C669" s="46"/>
      <c r="D669" s="46"/>
      <c r="E669" s="46"/>
      <c r="F669" s="46"/>
      <c r="G669" s="46"/>
      <c r="H669" s="46"/>
      <c r="I669" s="47"/>
      <c r="J669" s="47"/>
      <c r="K669" s="47"/>
      <c r="L669" s="47"/>
      <c r="M669" s="47"/>
      <c r="N669" s="47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</row>
    <row r="670" spans="1:40" ht="13">
      <c r="A670" s="45"/>
      <c r="B670" s="46"/>
      <c r="C670" s="46"/>
      <c r="D670" s="46"/>
      <c r="E670" s="46"/>
      <c r="F670" s="46"/>
      <c r="G670" s="46"/>
      <c r="H670" s="46"/>
      <c r="I670" s="47"/>
      <c r="J670" s="47"/>
      <c r="K670" s="47"/>
      <c r="L670" s="47"/>
      <c r="M670" s="47"/>
      <c r="N670" s="47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</row>
    <row r="671" spans="1:40" ht="13">
      <c r="A671" s="45"/>
      <c r="B671" s="46"/>
      <c r="C671" s="46"/>
      <c r="D671" s="46"/>
      <c r="E671" s="46"/>
      <c r="F671" s="46"/>
      <c r="G671" s="46"/>
      <c r="H671" s="46"/>
      <c r="I671" s="47"/>
      <c r="J671" s="47"/>
      <c r="K671" s="47"/>
      <c r="L671" s="47"/>
      <c r="M671" s="47"/>
      <c r="N671" s="47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</row>
    <row r="672" spans="1:40" ht="13">
      <c r="A672" s="45"/>
      <c r="B672" s="46"/>
      <c r="C672" s="46"/>
      <c r="D672" s="46"/>
      <c r="E672" s="46"/>
      <c r="F672" s="46"/>
      <c r="G672" s="46"/>
      <c r="H672" s="46"/>
      <c r="I672" s="47"/>
      <c r="J672" s="47"/>
      <c r="K672" s="47"/>
      <c r="L672" s="47"/>
      <c r="M672" s="47"/>
      <c r="N672" s="47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</row>
    <row r="673" spans="1:40" ht="13">
      <c r="A673" s="45"/>
      <c r="B673" s="46"/>
      <c r="C673" s="46"/>
      <c r="D673" s="46"/>
      <c r="E673" s="46"/>
      <c r="F673" s="46"/>
      <c r="G673" s="46"/>
      <c r="H673" s="46"/>
      <c r="I673" s="47"/>
      <c r="J673" s="47"/>
      <c r="K673" s="47"/>
      <c r="L673" s="47"/>
      <c r="M673" s="47"/>
      <c r="N673" s="47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</row>
    <row r="674" spans="1:40" ht="13">
      <c r="A674" s="45"/>
      <c r="B674" s="46"/>
      <c r="C674" s="46"/>
      <c r="D674" s="46"/>
      <c r="E674" s="46"/>
      <c r="F674" s="46"/>
      <c r="G674" s="46"/>
      <c r="H674" s="46"/>
      <c r="I674" s="47"/>
      <c r="J674" s="47"/>
      <c r="K674" s="47"/>
      <c r="L674" s="47"/>
      <c r="M674" s="47"/>
      <c r="N674" s="47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</row>
    <row r="675" spans="1:40" ht="13">
      <c r="A675" s="45"/>
      <c r="B675" s="46"/>
      <c r="C675" s="46"/>
      <c r="D675" s="46"/>
      <c r="E675" s="46"/>
      <c r="F675" s="46"/>
      <c r="G675" s="46"/>
      <c r="H675" s="46"/>
      <c r="I675" s="47"/>
      <c r="J675" s="47"/>
      <c r="K675" s="47"/>
      <c r="L675" s="47"/>
      <c r="M675" s="47"/>
      <c r="N675" s="47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</row>
    <row r="676" spans="1:40" ht="13">
      <c r="A676" s="45"/>
      <c r="B676" s="46"/>
      <c r="C676" s="46"/>
      <c r="D676" s="46"/>
      <c r="E676" s="46"/>
      <c r="F676" s="46"/>
      <c r="G676" s="46"/>
      <c r="H676" s="46"/>
      <c r="I676" s="47"/>
      <c r="J676" s="47"/>
      <c r="K676" s="47"/>
      <c r="L676" s="47"/>
      <c r="M676" s="47"/>
      <c r="N676" s="47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</row>
    <row r="677" spans="1:40" ht="13">
      <c r="A677" s="45"/>
      <c r="B677" s="46"/>
      <c r="C677" s="46"/>
      <c r="D677" s="46"/>
      <c r="E677" s="46"/>
      <c r="F677" s="46"/>
      <c r="G677" s="46"/>
      <c r="H677" s="46"/>
      <c r="I677" s="47"/>
      <c r="J677" s="47"/>
      <c r="K677" s="47"/>
      <c r="L677" s="47"/>
      <c r="M677" s="47"/>
      <c r="N677" s="47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</row>
    <row r="678" spans="1:40" ht="13">
      <c r="A678" s="45"/>
      <c r="B678" s="46"/>
      <c r="C678" s="46"/>
      <c r="D678" s="46"/>
      <c r="E678" s="46"/>
      <c r="F678" s="46"/>
      <c r="G678" s="46"/>
      <c r="H678" s="46"/>
      <c r="I678" s="47"/>
      <c r="J678" s="47"/>
      <c r="K678" s="47"/>
      <c r="L678" s="47"/>
      <c r="M678" s="47"/>
      <c r="N678" s="47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</row>
    <row r="679" spans="1:40" ht="13">
      <c r="A679" s="45"/>
      <c r="B679" s="46"/>
      <c r="C679" s="46"/>
      <c r="D679" s="46"/>
      <c r="E679" s="46"/>
      <c r="F679" s="46"/>
      <c r="G679" s="46"/>
      <c r="H679" s="46"/>
      <c r="I679" s="47"/>
      <c r="J679" s="47"/>
      <c r="K679" s="47"/>
      <c r="L679" s="47"/>
      <c r="M679" s="47"/>
      <c r="N679" s="47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</row>
    <row r="680" spans="1:40" ht="13">
      <c r="A680" s="45"/>
      <c r="B680" s="46"/>
      <c r="C680" s="46"/>
      <c r="D680" s="46"/>
      <c r="E680" s="46"/>
      <c r="F680" s="46"/>
      <c r="G680" s="46"/>
      <c r="H680" s="46"/>
      <c r="I680" s="47"/>
      <c r="J680" s="47"/>
      <c r="K680" s="47"/>
      <c r="L680" s="47"/>
      <c r="M680" s="47"/>
      <c r="N680" s="47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</row>
    <row r="681" spans="1:40" ht="13">
      <c r="A681" s="45"/>
      <c r="B681" s="46"/>
      <c r="C681" s="46"/>
      <c r="D681" s="46"/>
      <c r="E681" s="46"/>
      <c r="F681" s="46"/>
      <c r="G681" s="46"/>
      <c r="H681" s="46"/>
      <c r="I681" s="47"/>
      <c r="J681" s="47"/>
      <c r="K681" s="47"/>
      <c r="L681" s="47"/>
      <c r="M681" s="47"/>
      <c r="N681" s="47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</row>
    <row r="682" spans="1:40" ht="13">
      <c r="A682" s="45"/>
      <c r="B682" s="46"/>
      <c r="C682" s="46"/>
      <c r="D682" s="46"/>
      <c r="E682" s="46"/>
      <c r="F682" s="46"/>
      <c r="G682" s="46"/>
      <c r="H682" s="46"/>
      <c r="I682" s="47"/>
      <c r="J682" s="47"/>
      <c r="K682" s="47"/>
      <c r="L682" s="47"/>
      <c r="M682" s="47"/>
      <c r="N682" s="47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</row>
    <row r="683" spans="1:40" ht="13">
      <c r="A683" s="45"/>
      <c r="B683" s="46"/>
      <c r="C683" s="46"/>
      <c r="D683" s="46"/>
      <c r="E683" s="46"/>
      <c r="F683" s="46"/>
      <c r="G683" s="46"/>
      <c r="H683" s="46"/>
      <c r="I683" s="47"/>
      <c r="J683" s="47"/>
      <c r="K683" s="47"/>
      <c r="L683" s="47"/>
      <c r="M683" s="47"/>
      <c r="N683" s="47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</row>
    <row r="684" spans="1:40" ht="13">
      <c r="A684" s="45"/>
      <c r="B684" s="46"/>
      <c r="C684" s="46"/>
      <c r="D684" s="46"/>
      <c r="E684" s="46"/>
      <c r="F684" s="46"/>
      <c r="G684" s="46"/>
      <c r="H684" s="46"/>
      <c r="I684" s="47"/>
      <c r="J684" s="47"/>
      <c r="K684" s="47"/>
      <c r="L684" s="47"/>
      <c r="M684" s="47"/>
      <c r="N684" s="47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</row>
    <row r="685" spans="1:40" ht="13">
      <c r="A685" s="45"/>
      <c r="B685" s="46"/>
      <c r="C685" s="46"/>
      <c r="D685" s="46"/>
      <c r="E685" s="46"/>
      <c r="F685" s="46"/>
      <c r="G685" s="46"/>
      <c r="H685" s="46"/>
      <c r="I685" s="47"/>
      <c r="J685" s="47"/>
      <c r="K685" s="47"/>
      <c r="L685" s="47"/>
      <c r="M685" s="47"/>
      <c r="N685" s="47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</row>
    <row r="686" spans="1:40" ht="13">
      <c r="A686" s="45"/>
      <c r="B686" s="46"/>
      <c r="C686" s="46"/>
      <c r="D686" s="46"/>
      <c r="E686" s="46"/>
      <c r="F686" s="46"/>
      <c r="G686" s="46"/>
      <c r="H686" s="46"/>
      <c r="I686" s="47"/>
      <c r="J686" s="47"/>
      <c r="K686" s="47"/>
      <c r="L686" s="47"/>
      <c r="M686" s="47"/>
      <c r="N686" s="47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</row>
    <row r="687" spans="1:40" ht="13">
      <c r="A687" s="45"/>
      <c r="B687" s="46"/>
      <c r="C687" s="46"/>
      <c r="D687" s="46"/>
      <c r="E687" s="46"/>
      <c r="F687" s="46"/>
      <c r="G687" s="46"/>
      <c r="H687" s="46"/>
      <c r="I687" s="47"/>
      <c r="J687" s="47"/>
      <c r="K687" s="47"/>
      <c r="L687" s="47"/>
      <c r="M687" s="47"/>
      <c r="N687" s="47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</row>
    <row r="688" spans="1:40" ht="13">
      <c r="A688" s="45"/>
      <c r="B688" s="46"/>
      <c r="C688" s="46"/>
      <c r="D688" s="46"/>
      <c r="E688" s="46"/>
      <c r="F688" s="46"/>
      <c r="G688" s="46"/>
      <c r="H688" s="46"/>
      <c r="I688" s="47"/>
      <c r="J688" s="47"/>
      <c r="K688" s="47"/>
      <c r="L688" s="47"/>
      <c r="M688" s="47"/>
      <c r="N688" s="47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</row>
    <row r="689" spans="1:40" ht="13">
      <c r="A689" s="45"/>
      <c r="B689" s="46"/>
      <c r="C689" s="46"/>
      <c r="D689" s="46"/>
      <c r="E689" s="46"/>
      <c r="F689" s="46"/>
      <c r="G689" s="46"/>
      <c r="H689" s="46"/>
      <c r="I689" s="47"/>
      <c r="J689" s="47"/>
      <c r="K689" s="47"/>
      <c r="L689" s="47"/>
      <c r="M689" s="47"/>
      <c r="N689" s="47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</row>
    <row r="690" spans="1:40" ht="13">
      <c r="A690" s="45"/>
      <c r="B690" s="46"/>
      <c r="C690" s="46"/>
      <c r="D690" s="46"/>
      <c r="E690" s="46"/>
      <c r="F690" s="46"/>
      <c r="G690" s="46"/>
      <c r="H690" s="46"/>
      <c r="I690" s="47"/>
      <c r="J690" s="47"/>
      <c r="K690" s="47"/>
      <c r="L690" s="47"/>
      <c r="M690" s="47"/>
      <c r="N690" s="47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</row>
    <row r="691" spans="1:40" ht="13">
      <c r="A691" s="45"/>
      <c r="B691" s="46"/>
      <c r="C691" s="46"/>
      <c r="D691" s="46"/>
      <c r="E691" s="46"/>
      <c r="F691" s="46"/>
      <c r="G691" s="46"/>
      <c r="H691" s="46"/>
      <c r="I691" s="47"/>
      <c r="J691" s="47"/>
      <c r="K691" s="47"/>
      <c r="L691" s="47"/>
      <c r="M691" s="47"/>
      <c r="N691" s="47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</row>
    <row r="692" spans="1:40" ht="13">
      <c r="A692" s="45"/>
      <c r="B692" s="46"/>
      <c r="C692" s="46"/>
      <c r="D692" s="46"/>
      <c r="E692" s="46"/>
      <c r="F692" s="46"/>
      <c r="G692" s="46"/>
      <c r="H692" s="46"/>
      <c r="I692" s="47"/>
      <c r="J692" s="47"/>
      <c r="K692" s="47"/>
      <c r="L692" s="47"/>
      <c r="M692" s="47"/>
      <c r="N692" s="47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</row>
    <row r="693" spans="1:40" ht="13">
      <c r="A693" s="45"/>
      <c r="B693" s="46"/>
      <c r="C693" s="46"/>
      <c r="D693" s="46"/>
      <c r="E693" s="46"/>
      <c r="F693" s="46"/>
      <c r="G693" s="46"/>
      <c r="H693" s="46"/>
      <c r="I693" s="47"/>
      <c r="J693" s="47"/>
      <c r="K693" s="47"/>
      <c r="L693" s="47"/>
      <c r="M693" s="47"/>
      <c r="N693" s="47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</row>
    <row r="694" spans="1:40" ht="13">
      <c r="A694" s="45"/>
      <c r="B694" s="46"/>
      <c r="C694" s="46"/>
      <c r="D694" s="46"/>
      <c r="E694" s="46"/>
      <c r="F694" s="46"/>
      <c r="G694" s="46"/>
      <c r="H694" s="46"/>
      <c r="I694" s="47"/>
      <c r="J694" s="47"/>
      <c r="K694" s="47"/>
      <c r="L694" s="47"/>
      <c r="M694" s="47"/>
      <c r="N694" s="47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</row>
    <row r="695" spans="1:40" ht="13">
      <c r="A695" s="45"/>
      <c r="B695" s="46"/>
      <c r="C695" s="46"/>
      <c r="D695" s="46"/>
      <c r="E695" s="46"/>
      <c r="F695" s="46"/>
      <c r="G695" s="46"/>
      <c r="H695" s="46"/>
      <c r="I695" s="47"/>
      <c r="J695" s="47"/>
      <c r="K695" s="47"/>
      <c r="L695" s="47"/>
      <c r="M695" s="47"/>
      <c r="N695" s="47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</row>
    <row r="696" spans="1:40" ht="13">
      <c r="A696" s="45"/>
      <c r="B696" s="46"/>
      <c r="C696" s="46"/>
      <c r="D696" s="46"/>
      <c r="E696" s="46"/>
      <c r="F696" s="46"/>
      <c r="G696" s="46"/>
      <c r="H696" s="46"/>
      <c r="I696" s="47"/>
      <c r="J696" s="47"/>
      <c r="K696" s="47"/>
      <c r="L696" s="47"/>
      <c r="M696" s="47"/>
      <c r="N696" s="47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</row>
    <row r="697" spans="1:40" ht="13">
      <c r="A697" s="45"/>
      <c r="B697" s="46"/>
      <c r="C697" s="46"/>
      <c r="D697" s="46"/>
      <c r="E697" s="46"/>
      <c r="F697" s="46"/>
      <c r="G697" s="46"/>
      <c r="H697" s="46"/>
      <c r="I697" s="47"/>
      <c r="J697" s="47"/>
      <c r="K697" s="47"/>
      <c r="L697" s="47"/>
      <c r="M697" s="47"/>
      <c r="N697" s="47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</row>
    <row r="698" spans="1:40" ht="13">
      <c r="A698" s="45"/>
      <c r="B698" s="46"/>
      <c r="C698" s="46"/>
      <c r="D698" s="46"/>
      <c r="E698" s="46"/>
      <c r="F698" s="46"/>
      <c r="G698" s="46"/>
      <c r="H698" s="46"/>
      <c r="I698" s="47"/>
      <c r="J698" s="47"/>
      <c r="K698" s="47"/>
      <c r="L698" s="47"/>
      <c r="M698" s="47"/>
      <c r="N698" s="47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</row>
    <row r="699" spans="1:40" ht="13">
      <c r="A699" s="45"/>
      <c r="B699" s="46"/>
      <c r="C699" s="46"/>
      <c r="D699" s="46"/>
      <c r="E699" s="46"/>
      <c r="F699" s="46"/>
      <c r="G699" s="46"/>
      <c r="H699" s="46"/>
      <c r="I699" s="47"/>
      <c r="J699" s="47"/>
      <c r="K699" s="47"/>
      <c r="L699" s="47"/>
      <c r="M699" s="47"/>
      <c r="N699" s="47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</row>
    <row r="700" spans="1:40" ht="13">
      <c r="A700" s="45"/>
      <c r="B700" s="46"/>
      <c r="C700" s="46"/>
      <c r="D700" s="46"/>
      <c r="E700" s="46"/>
      <c r="F700" s="46"/>
      <c r="G700" s="46"/>
      <c r="H700" s="46"/>
      <c r="I700" s="47"/>
      <c r="J700" s="47"/>
      <c r="K700" s="47"/>
      <c r="L700" s="47"/>
      <c r="M700" s="47"/>
      <c r="N700" s="47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</row>
    <row r="701" spans="1:40" ht="13">
      <c r="A701" s="45"/>
      <c r="B701" s="46"/>
      <c r="C701" s="46"/>
      <c r="D701" s="46"/>
      <c r="E701" s="46"/>
      <c r="F701" s="46"/>
      <c r="G701" s="46"/>
      <c r="H701" s="46"/>
      <c r="I701" s="47"/>
      <c r="J701" s="47"/>
      <c r="K701" s="47"/>
      <c r="L701" s="47"/>
      <c r="M701" s="47"/>
      <c r="N701" s="47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</row>
    <row r="702" spans="1:40" ht="13">
      <c r="A702" s="45"/>
      <c r="B702" s="46"/>
      <c r="C702" s="46"/>
      <c r="D702" s="46"/>
      <c r="E702" s="46"/>
      <c r="F702" s="46"/>
      <c r="G702" s="46"/>
      <c r="H702" s="46"/>
      <c r="I702" s="47"/>
      <c r="J702" s="47"/>
      <c r="K702" s="47"/>
      <c r="L702" s="47"/>
      <c r="M702" s="47"/>
      <c r="N702" s="47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</row>
    <row r="703" spans="1:40" ht="13">
      <c r="A703" s="45"/>
      <c r="B703" s="46"/>
      <c r="C703" s="46"/>
      <c r="D703" s="46"/>
      <c r="E703" s="46"/>
      <c r="F703" s="46"/>
      <c r="G703" s="46"/>
      <c r="H703" s="46"/>
      <c r="I703" s="47"/>
      <c r="J703" s="47"/>
      <c r="K703" s="47"/>
      <c r="L703" s="47"/>
      <c r="M703" s="47"/>
      <c r="N703" s="47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</row>
    <row r="704" spans="1:40" ht="13">
      <c r="A704" s="45"/>
      <c r="B704" s="46"/>
      <c r="C704" s="46"/>
      <c r="D704" s="46"/>
      <c r="E704" s="46"/>
      <c r="F704" s="46"/>
      <c r="G704" s="46"/>
      <c r="H704" s="46"/>
      <c r="I704" s="47"/>
      <c r="J704" s="47"/>
      <c r="K704" s="47"/>
      <c r="L704" s="47"/>
      <c r="M704" s="47"/>
      <c r="N704" s="47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</row>
    <row r="705" spans="1:40" ht="13">
      <c r="A705" s="45"/>
      <c r="B705" s="46"/>
      <c r="C705" s="46"/>
      <c r="D705" s="46"/>
      <c r="E705" s="46"/>
      <c r="F705" s="46"/>
      <c r="G705" s="46"/>
      <c r="H705" s="46"/>
      <c r="I705" s="47"/>
      <c r="J705" s="47"/>
      <c r="K705" s="47"/>
      <c r="L705" s="47"/>
      <c r="M705" s="47"/>
      <c r="N705" s="47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</row>
    <row r="706" spans="1:40" ht="13">
      <c r="A706" s="45"/>
      <c r="B706" s="46"/>
      <c r="C706" s="46"/>
      <c r="D706" s="46"/>
      <c r="E706" s="46"/>
      <c r="F706" s="46"/>
      <c r="G706" s="46"/>
      <c r="H706" s="46"/>
      <c r="I706" s="47"/>
      <c r="J706" s="47"/>
      <c r="K706" s="47"/>
      <c r="L706" s="47"/>
      <c r="M706" s="47"/>
      <c r="N706" s="47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</row>
    <row r="707" spans="1:40" ht="13">
      <c r="A707" s="45"/>
      <c r="B707" s="46"/>
      <c r="C707" s="46"/>
      <c r="D707" s="46"/>
      <c r="E707" s="46"/>
      <c r="F707" s="46"/>
      <c r="G707" s="46"/>
      <c r="H707" s="46"/>
      <c r="I707" s="47"/>
      <c r="J707" s="47"/>
      <c r="K707" s="47"/>
      <c r="L707" s="47"/>
      <c r="M707" s="47"/>
      <c r="N707" s="47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</row>
    <row r="708" spans="1:40" ht="13">
      <c r="A708" s="45"/>
      <c r="B708" s="46"/>
      <c r="C708" s="46"/>
      <c r="D708" s="46"/>
      <c r="E708" s="46"/>
      <c r="F708" s="46"/>
      <c r="G708" s="46"/>
      <c r="H708" s="46"/>
      <c r="I708" s="47"/>
      <c r="J708" s="47"/>
      <c r="K708" s="47"/>
      <c r="L708" s="47"/>
      <c r="M708" s="47"/>
      <c r="N708" s="47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</row>
    <row r="709" spans="1:40" ht="13">
      <c r="A709" s="45"/>
      <c r="B709" s="46"/>
      <c r="C709" s="46"/>
      <c r="D709" s="46"/>
      <c r="E709" s="46"/>
      <c r="F709" s="46"/>
      <c r="G709" s="46"/>
      <c r="H709" s="46"/>
      <c r="I709" s="47"/>
      <c r="J709" s="47"/>
      <c r="K709" s="47"/>
      <c r="L709" s="47"/>
      <c r="M709" s="47"/>
      <c r="N709" s="47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</row>
    <row r="710" spans="1:40" ht="13">
      <c r="A710" s="45"/>
      <c r="B710" s="46"/>
      <c r="C710" s="46"/>
      <c r="D710" s="46"/>
      <c r="E710" s="46"/>
      <c r="F710" s="46"/>
      <c r="G710" s="46"/>
      <c r="H710" s="46"/>
      <c r="I710" s="47"/>
      <c r="J710" s="47"/>
      <c r="K710" s="47"/>
      <c r="L710" s="47"/>
      <c r="M710" s="47"/>
      <c r="N710" s="47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</row>
    <row r="711" spans="1:40" ht="13">
      <c r="A711" s="45"/>
      <c r="B711" s="46"/>
      <c r="C711" s="46"/>
      <c r="D711" s="46"/>
      <c r="E711" s="46"/>
      <c r="F711" s="46"/>
      <c r="G711" s="46"/>
      <c r="H711" s="46"/>
      <c r="I711" s="47"/>
      <c r="J711" s="47"/>
      <c r="K711" s="47"/>
      <c r="L711" s="47"/>
      <c r="M711" s="47"/>
      <c r="N711" s="47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</row>
    <row r="712" spans="1:40" ht="13">
      <c r="A712" s="45"/>
      <c r="B712" s="46"/>
      <c r="C712" s="46"/>
      <c r="D712" s="46"/>
      <c r="E712" s="46"/>
      <c r="F712" s="46"/>
      <c r="G712" s="46"/>
      <c r="H712" s="46"/>
      <c r="I712" s="47"/>
      <c r="J712" s="47"/>
      <c r="K712" s="47"/>
      <c r="L712" s="47"/>
      <c r="M712" s="47"/>
      <c r="N712" s="47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</row>
    <row r="713" spans="1:40" ht="13">
      <c r="A713" s="45"/>
      <c r="B713" s="46"/>
      <c r="C713" s="46"/>
      <c r="D713" s="46"/>
      <c r="E713" s="46"/>
      <c r="F713" s="46"/>
      <c r="G713" s="46"/>
      <c r="H713" s="46"/>
      <c r="I713" s="47"/>
      <c r="J713" s="47"/>
      <c r="K713" s="47"/>
      <c r="L713" s="47"/>
      <c r="M713" s="47"/>
      <c r="N713" s="47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</row>
    <row r="714" spans="1:40" ht="13">
      <c r="A714" s="45"/>
      <c r="B714" s="46"/>
      <c r="C714" s="46"/>
      <c r="D714" s="46"/>
      <c r="E714" s="46"/>
      <c r="F714" s="46"/>
      <c r="G714" s="46"/>
      <c r="H714" s="46"/>
      <c r="I714" s="47"/>
      <c r="J714" s="47"/>
      <c r="K714" s="47"/>
      <c r="L714" s="47"/>
      <c r="M714" s="47"/>
      <c r="N714" s="47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</row>
    <row r="715" spans="1:40" ht="13">
      <c r="A715" s="45"/>
      <c r="B715" s="46"/>
      <c r="C715" s="46"/>
      <c r="D715" s="46"/>
      <c r="E715" s="46"/>
      <c r="F715" s="46"/>
      <c r="G715" s="46"/>
      <c r="H715" s="46"/>
      <c r="I715" s="47"/>
      <c r="J715" s="47"/>
      <c r="K715" s="47"/>
      <c r="L715" s="47"/>
      <c r="M715" s="47"/>
      <c r="N715" s="47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</row>
    <row r="716" spans="1:40" ht="13">
      <c r="A716" s="45"/>
      <c r="B716" s="46"/>
      <c r="C716" s="46"/>
      <c r="D716" s="46"/>
      <c r="E716" s="46"/>
      <c r="F716" s="46"/>
      <c r="G716" s="46"/>
      <c r="H716" s="46"/>
      <c r="I716" s="47"/>
      <c r="J716" s="47"/>
      <c r="K716" s="47"/>
      <c r="L716" s="47"/>
      <c r="M716" s="47"/>
      <c r="N716" s="47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</row>
    <row r="717" spans="1:40" ht="13">
      <c r="A717" s="45"/>
      <c r="B717" s="46"/>
      <c r="C717" s="46"/>
      <c r="D717" s="46"/>
      <c r="E717" s="46"/>
      <c r="F717" s="46"/>
      <c r="G717" s="46"/>
      <c r="H717" s="46"/>
      <c r="I717" s="47"/>
      <c r="J717" s="47"/>
      <c r="K717" s="47"/>
      <c r="L717" s="47"/>
      <c r="M717" s="47"/>
      <c r="N717" s="47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</row>
    <row r="718" spans="1:40" ht="13">
      <c r="A718" s="45"/>
      <c r="B718" s="46"/>
      <c r="C718" s="46"/>
      <c r="D718" s="46"/>
      <c r="E718" s="46"/>
      <c r="F718" s="46"/>
      <c r="G718" s="46"/>
      <c r="H718" s="46"/>
      <c r="I718" s="47"/>
      <c r="J718" s="47"/>
      <c r="K718" s="47"/>
      <c r="L718" s="47"/>
      <c r="M718" s="47"/>
      <c r="N718" s="47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</row>
    <row r="719" spans="1:40" ht="13">
      <c r="A719" s="45"/>
      <c r="B719" s="46"/>
      <c r="C719" s="46"/>
      <c r="D719" s="46"/>
      <c r="E719" s="46"/>
      <c r="F719" s="46"/>
      <c r="G719" s="46"/>
      <c r="H719" s="46"/>
      <c r="I719" s="47"/>
      <c r="J719" s="47"/>
      <c r="K719" s="47"/>
      <c r="L719" s="47"/>
      <c r="M719" s="47"/>
      <c r="N719" s="47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</row>
    <row r="720" spans="1:40" ht="13">
      <c r="A720" s="45"/>
      <c r="B720" s="46"/>
      <c r="C720" s="46"/>
      <c r="D720" s="46"/>
      <c r="E720" s="46"/>
      <c r="F720" s="46"/>
      <c r="G720" s="46"/>
      <c r="H720" s="46"/>
      <c r="I720" s="47"/>
      <c r="J720" s="47"/>
      <c r="K720" s="47"/>
      <c r="L720" s="47"/>
      <c r="M720" s="47"/>
      <c r="N720" s="47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</row>
    <row r="721" spans="1:40" ht="13">
      <c r="A721" s="45"/>
      <c r="B721" s="46"/>
      <c r="C721" s="46"/>
      <c r="D721" s="46"/>
      <c r="E721" s="46"/>
      <c r="F721" s="46"/>
      <c r="G721" s="46"/>
      <c r="H721" s="46"/>
      <c r="I721" s="47"/>
      <c r="J721" s="47"/>
      <c r="K721" s="47"/>
      <c r="L721" s="47"/>
      <c r="M721" s="47"/>
      <c r="N721" s="47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</row>
    <row r="722" spans="1:40" ht="13">
      <c r="A722" s="45"/>
      <c r="B722" s="46"/>
      <c r="C722" s="46"/>
      <c r="D722" s="46"/>
      <c r="E722" s="46"/>
      <c r="F722" s="46"/>
      <c r="G722" s="46"/>
      <c r="H722" s="46"/>
      <c r="I722" s="47"/>
      <c r="J722" s="47"/>
      <c r="K722" s="47"/>
      <c r="L722" s="47"/>
      <c r="M722" s="47"/>
      <c r="N722" s="47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</row>
    <row r="723" spans="1:40" ht="13">
      <c r="A723" s="45"/>
      <c r="B723" s="46"/>
      <c r="C723" s="46"/>
      <c r="D723" s="46"/>
      <c r="E723" s="46"/>
      <c r="F723" s="46"/>
      <c r="G723" s="46"/>
      <c r="H723" s="46"/>
      <c r="I723" s="47"/>
      <c r="J723" s="47"/>
      <c r="K723" s="47"/>
      <c r="L723" s="47"/>
      <c r="M723" s="47"/>
      <c r="N723" s="47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</row>
    <row r="724" spans="1:40" ht="13">
      <c r="A724" s="45"/>
      <c r="B724" s="46"/>
      <c r="C724" s="46"/>
      <c r="D724" s="46"/>
      <c r="E724" s="46"/>
      <c r="F724" s="46"/>
      <c r="G724" s="46"/>
      <c r="H724" s="46"/>
      <c r="I724" s="47"/>
      <c r="J724" s="47"/>
      <c r="K724" s="47"/>
      <c r="L724" s="47"/>
      <c r="M724" s="47"/>
      <c r="N724" s="47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</row>
    <row r="725" spans="1:40" ht="13">
      <c r="A725" s="45"/>
      <c r="B725" s="46"/>
      <c r="C725" s="46"/>
      <c r="D725" s="46"/>
      <c r="E725" s="46"/>
      <c r="F725" s="46"/>
      <c r="G725" s="46"/>
      <c r="H725" s="46"/>
      <c r="I725" s="47"/>
      <c r="J725" s="47"/>
      <c r="K725" s="47"/>
      <c r="L725" s="47"/>
      <c r="M725" s="47"/>
      <c r="N725" s="47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</row>
    <row r="726" spans="1:40" ht="13">
      <c r="A726" s="45"/>
      <c r="B726" s="46"/>
      <c r="C726" s="46"/>
      <c r="D726" s="46"/>
      <c r="E726" s="46"/>
      <c r="F726" s="46"/>
      <c r="G726" s="46"/>
      <c r="H726" s="46"/>
      <c r="I726" s="47"/>
      <c r="J726" s="47"/>
      <c r="K726" s="47"/>
      <c r="L726" s="47"/>
      <c r="M726" s="47"/>
      <c r="N726" s="47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</row>
    <row r="727" spans="1:40" ht="13">
      <c r="A727" s="45"/>
      <c r="B727" s="46"/>
      <c r="C727" s="46"/>
      <c r="D727" s="46"/>
      <c r="E727" s="46"/>
      <c r="F727" s="46"/>
      <c r="G727" s="46"/>
      <c r="H727" s="46"/>
      <c r="I727" s="47"/>
      <c r="J727" s="47"/>
      <c r="K727" s="47"/>
      <c r="L727" s="47"/>
      <c r="M727" s="47"/>
      <c r="N727" s="47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</row>
    <row r="728" spans="1:40" ht="13">
      <c r="A728" s="45"/>
      <c r="B728" s="46"/>
      <c r="C728" s="46"/>
      <c r="D728" s="46"/>
      <c r="E728" s="46"/>
      <c r="F728" s="46"/>
      <c r="G728" s="46"/>
      <c r="H728" s="46"/>
      <c r="I728" s="47"/>
      <c r="J728" s="47"/>
      <c r="K728" s="47"/>
      <c r="L728" s="47"/>
      <c r="M728" s="47"/>
      <c r="N728" s="47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</row>
    <row r="729" spans="1:40" ht="13">
      <c r="A729" s="45"/>
      <c r="B729" s="46"/>
      <c r="C729" s="46"/>
      <c r="D729" s="46"/>
      <c r="E729" s="46"/>
      <c r="F729" s="46"/>
      <c r="G729" s="46"/>
      <c r="H729" s="46"/>
      <c r="I729" s="47"/>
      <c r="J729" s="47"/>
      <c r="K729" s="47"/>
      <c r="L729" s="47"/>
      <c r="M729" s="47"/>
      <c r="N729" s="47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</row>
    <row r="730" spans="1:40" ht="13">
      <c r="A730" s="45"/>
      <c r="B730" s="46"/>
      <c r="C730" s="46"/>
      <c r="D730" s="46"/>
      <c r="E730" s="46"/>
      <c r="F730" s="46"/>
      <c r="G730" s="46"/>
      <c r="H730" s="46"/>
      <c r="I730" s="47"/>
      <c r="J730" s="47"/>
      <c r="K730" s="47"/>
      <c r="L730" s="47"/>
      <c r="M730" s="47"/>
      <c r="N730" s="47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</row>
    <row r="731" spans="1:40" ht="13">
      <c r="A731" s="45"/>
      <c r="B731" s="46"/>
      <c r="C731" s="46"/>
      <c r="D731" s="46"/>
      <c r="E731" s="46"/>
      <c r="F731" s="46"/>
      <c r="G731" s="46"/>
      <c r="H731" s="46"/>
      <c r="I731" s="47"/>
      <c r="J731" s="47"/>
      <c r="K731" s="47"/>
      <c r="L731" s="47"/>
      <c r="M731" s="47"/>
      <c r="N731" s="47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</row>
    <row r="732" spans="1:40" ht="13">
      <c r="A732" s="45"/>
      <c r="B732" s="46"/>
      <c r="C732" s="46"/>
      <c r="D732" s="46"/>
      <c r="E732" s="46"/>
      <c r="F732" s="46"/>
      <c r="G732" s="46"/>
      <c r="H732" s="46"/>
      <c r="I732" s="47"/>
      <c r="J732" s="47"/>
      <c r="K732" s="47"/>
      <c r="L732" s="47"/>
      <c r="M732" s="47"/>
      <c r="N732" s="47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</row>
    <row r="733" spans="1:40" ht="13">
      <c r="A733" s="45"/>
      <c r="B733" s="46"/>
      <c r="C733" s="46"/>
      <c r="D733" s="46"/>
      <c r="E733" s="46"/>
      <c r="F733" s="46"/>
      <c r="G733" s="46"/>
      <c r="H733" s="46"/>
      <c r="I733" s="47"/>
      <c r="J733" s="47"/>
      <c r="K733" s="47"/>
      <c r="L733" s="47"/>
      <c r="M733" s="47"/>
      <c r="N733" s="47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</row>
    <row r="734" spans="1:40" ht="13">
      <c r="A734" s="45"/>
      <c r="B734" s="46"/>
      <c r="C734" s="46"/>
      <c r="D734" s="46"/>
      <c r="E734" s="46"/>
      <c r="F734" s="46"/>
      <c r="G734" s="46"/>
      <c r="H734" s="46"/>
      <c r="I734" s="47"/>
      <c r="J734" s="47"/>
      <c r="K734" s="47"/>
      <c r="L734" s="47"/>
      <c r="M734" s="47"/>
      <c r="N734" s="47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</row>
    <row r="735" spans="1:40" ht="13">
      <c r="A735" s="45"/>
      <c r="B735" s="46"/>
      <c r="C735" s="46"/>
      <c r="D735" s="46"/>
      <c r="E735" s="46"/>
      <c r="F735" s="46"/>
      <c r="G735" s="46"/>
      <c r="H735" s="46"/>
      <c r="I735" s="47"/>
      <c r="J735" s="47"/>
      <c r="K735" s="47"/>
      <c r="L735" s="47"/>
      <c r="M735" s="47"/>
      <c r="N735" s="47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</row>
    <row r="736" spans="1:40" ht="13">
      <c r="A736" s="45"/>
      <c r="B736" s="46"/>
      <c r="C736" s="46"/>
      <c r="D736" s="46"/>
      <c r="E736" s="46"/>
      <c r="F736" s="46"/>
      <c r="G736" s="46"/>
      <c r="H736" s="46"/>
      <c r="I736" s="47"/>
      <c r="J736" s="47"/>
      <c r="K736" s="47"/>
      <c r="L736" s="47"/>
      <c r="M736" s="47"/>
      <c r="N736" s="47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</row>
    <row r="737" spans="1:40" ht="13">
      <c r="A737" s="45"/>
      <c r="B737" s="46"/>
      <c r="C737" s="46"/>
      <c r="D737" s="46"/>
      <c r="E737" s="46"/>
      <c r="F737" s="46"/>
      <c r="G737" s="46"/>
      <c r="H737" s="46"/>
      <c r="I737" s="47"/>
      <c r="J737" s="47"/>
      <c r="K737" s="47"/>
      <c r="L737" s="47"/>
      <c r="M737" s="47"/>
      <c r="N737" s="47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</row>
    <row r="738" spans="1:40" ht="13">
      <c r="A738" s="45"/>
      <c r="B738" s="46"/>
      <c r="C738" s="46"/>
      <c r="D738" s="46"/>
      <c r="E738" s="46"/>
      <c r="F738" s="46"/>
      <c r="G738" s="46"/>
      <c r="H738" s="46"/>
      <c r="I738" s="47"/>
      <c r="J738" s="47"/>
      <c r="K738" s="47"/>
      <c r="L738" s="47"/>
      <c r="M738" s="47"/>
      <c r="N738" s="47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</row>
    <row r="739" spans="1:40" ht="13">
      <c r="A739" s="45"/>
      <c r="B739" s="46"/>
      <c r="C739" s="46"/>
      <c r="D739" s="46"/>
      <c r="E739" s="46"/>
      <c r="F739" s="46"/>
      <c r="G739" s="46"/>
      <c r="H739" s="46"/>
      <c r="I739" s="47"/>
      <c r="J739" s="47"/>
      <c r="K739" s="47"/>
      <c r="L739" s="47"/>
      <c r="M739" s="47"/>
      <c r="N739" s="47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</row>
    <row r="740" spans="1:40" ht="13">
      <c r="A740" s="45"/>
      <c r="B740" s="46"/>
      <c r="C740" s="46"/>
      <c r="D740" s="46"/>
      <c r="E740" s="46"/>
      <c r="F740" s="46"/>
      <c r="G740" s="46"/>
      <c r="H740" s="46"/>
      <c r="I740" s="47"/>
      <c r="J740" s="47"/>
      <c r="K740" s="47"/>
      <c r="L740" s="47"/>
      <c r="M740" s="47"/>
      <c r="N740" s="47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</row>
    <row r="741" spans="1:40" ht="13">
      <c r="A741" s="45"/>
      <c r="B741" s="46"/>
      <c r="C741" s="46"/>
      <c r="D741" s="46"/>
      <c r="E741" s="46"/>
      <c r="F741" s="46"/>
      <c r="G741" s="46"/>
      <c r="H741" s="46"/>
      <c r="I741" s="47"/>
      <c r="J741" s="47"/>
      <c r="K741" s="47"/>
      <c r="L741" s="47"/>
      <c r="M741" s="47"/>
      <c r="N741" s="47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</row>
    <row r="742" spans="1:40" ht="13">
      <c r="A742" s="45"/>
      <c r="B742" s="46"/>
      <c r="C742" s="46"/>
      <c r="D742" s="46"/>
      <c r="E742" s="46"/>
      <c r="F742" s="46"/>
      <c r="G742" s="46"/>
      <c r="H742" s="46"/>
      <c r="I742" s="47"/>
      <c r="J742" s="47"/>
      <c r="K742" s="47"/>
      <c r="L742" s="47"/>
      <c r="M742" s="47"/>
      <c r="N742" s="47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</row>
    <row r="743" spans="1:40" ht="13">
      <c r="A743" s="45"/>
      <c r="B743" s="46"/>
      <c r="C743" s="46"/>
      <c r="D743" s="46"/>
      <c r="E743" s="46"/>
      <c r="F743" s="46"/>
      <c r="G743" s="46"/>
      <c r="H743" s="46"/>
      <c r="I743" s="47"/>
      <c r="J743" s="47"/>
      <c r="K743" s="47"/>
      <c r="L743" s="47"/>
      <c r="M743" s="47"/>
      <c r="N743" s="47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</row>
    <row r="744" spans="1:40" ht="13">
      <c r="A744" s="45"/>
      <c r="B744" s="46"/>
      <c r="C744" s="46"/>
      <c r="D744" s="46"/>
      <c r="E744" s="46"/>
      <c r="F744" s="46"/>
      <c r="G744" s="46"/>
      <c r="H744" s="46"/>
      <c r="I744" s="47"/>
      <c r="J744" s="47"/>
      <c r="K744" s="47"/>
      <c r="L744" s="47"/>
      <c r="M744" s="47"/>
      <c r="N744" s="47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</row>
    <row r="745" spans="1:40" ht="13">
      <c r="A745" s="45"/>
      <c r="B745" s="46"/>
      <c r="C745" s="46"/>
      <c r="D745" s="46"/>
      <c r="E745" s="46"/>
      <c r="F745" s="46"/>
      <c r="G745" s="46"/>
      <c r="H745" s="46"/>
      <c r="I745" s="47"/>
      <c r="J745" s="47"/>
      <c r="K745" s="47"/>
      <c r="L745" s="47"/>
      <c r="M745" s="47"/>
      <c r="N745" s="47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</row>
    <row r="746" spans="1:40" ht="13">
      <c r="A746" s="45"/>
      <c r="B746" s="46"/>
      <c r="C746" s="46"/>
      <c r="D746" s="46"/>
      <c r="E746" s="46"/>
      <c r="F746" s="46"/>
      <c r="G746" s="46"/>
      <c r="H746" s="46"/>
      <c r="I746" s="47"/>
      <c r="J746" s="47"/>
      <c r="K746" s="47"/>
      <c r="L746" s="47"/>
      <c r="M746" s="47"/>
      <c r="N746" s="47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</row>
    <row r="747" spans="1:40" ht="13">
      <c r="A747" s="45"/>
      <c r="B747" s="46"/>
      <c r="C747" s="46"/>
      <c r="D747" s="46"/>
      <c r="E747" s="46"/>
      <c r="F747" s="46"/>
      <c r="G747" s="46"/>
      <c r="H747" s="46"/>
      <c r="I747" s="47"/>
      <c r="J747" s="47"/>
      <c r="K747" s="47"/>
      <c r="L747" s="47"/>
      <c r="M747" s="47"/>
      <c r="N747" s="47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</row>
    <row r="748" spans="1:40" ht="13">
      <c r="A748" s="45"/>
      <c r="B748" s="46"/>
      <c r="C748" s="46"/>
      <c r="D748" s="46"/>
      <c r="E748" s="46"/>
      <c r="F748" s="46"/>
      <c r="G748" s="46"/>
      <c r="H748" s="46"/>
      <c r="I748" s="47"/>
      <c r="J748" s="47"/>
      <c r="K748" s="47"/>
      <c r="L748" s="47"/>
      <c r="M748" s="47"/>
      <c r="N748" s="47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</row>
    <row r="749" spans="1:40" ht="13">
      <c r="A749" s="45"/>
      <c r="B749" s="46"/>
      <c r="C749" s="46"/>
      <c r="D749" s="46"/>
      <c r="E749" s="46"/>
      <c r="F749" s="46"/>
      <c r="G749" s="46"/>
      <c r="H749" s="46"/>
      <c r="I749" s="47"/>
      <c r="J749" s="47"/>
      <c r="K749" s="47"/>
      <c r="L749" s="47"/>
      <c r="M749" s="47"/>
      <c r="N749" s="47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</row>
    <row r="750" spans="1:40" ht="13">
      <c r="A750" s="45"/>
      <c r="B750" s="46"/>
      <c r="C750" s="46"/>
      <c r="D750" s="46"/>
      <c r="E750" s="46"/>
      <c r="F750" s="46"/>
      <c r="G750" s="46"/>
      <c r="H750" s="46"/>
      <c r="I750" s="47"/>
      <c r="J750" s="47"/>
      <c r="K750" s="47"/>
      <c r="L750" s="47"/>
      <c r="M750" s="47"/>
      <c r="N750" s="47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</row>
    <row r="751" spans="1:40" ht="13">
      <c r="A751" s="45"/>
      <c r="B751" s="46"/>
      <c r="C751" s="46"/>
      <c r="D751" s="46"/>
      <c r="E751" s="46"/>
      <c r="F751" s="46"/>
      <c r="G751" s="46"/>
      <c r="H751" s="46"/>
      <c r="I751" s="47"/>
      <c r="J751" s="47"/>
      <c r="K751" s="47"/>
      <c r="L751" s="47"/>
      <c r="M751" s="47"/>
      <c r="N751" s="47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</row>
    <row r="752" spans="1:40" ht="13">
      <c r="A752" s="45"/>
      <c r="B752" s="46"/>
      <c r="C752" s="46"/>
      <c r="D752" s="46"/>
      <c r="E752" s="46"/>
      <c r="F752" s="46"/>
      <c r="G752" s="46"/>
      <c r="H752" s="46"/>
      <c r="I752" s="47"/>
      <c r="J752" s="47"/>
      <c r="K752" s="47"/>
      <c r="L752" s="47"/>
      <c r="M752" s="47"/>
      <c r="N752" s="47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</row>
    <row r="753" spans="1:40" ht="13">
      <c r="A753" s="45"/>
      <c r="B753" s="46"/>
      <c r="C753" s="46"/>
      <c r="D753" s="46"/>
      <c r="E753" s="46"/>
      <c r="F753" s="46"/>
      <c r="G753" s="46"/>
      <c r="H753" s="46"/>
      <c r="I753" s="47"/>
      <c r="J753" s="47"/>
      <c r="K753" s="47"/>
      <c r="L753" s="47"/>
      <c r="M753" s="47"/>
      <c r="N753" s="47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</row>
    <row r="754" spans="1:40" ht="13">
      <c r="A754" s="45"/>
      <c r="B754" s="46"/>
      <c r="C754" s="46"/>
      <c r="D754" s="46"/>
      <c r="E754" s="46"/>
      <c r="F754" s="46"/>
      <c r="G754" s="46"/>
      <c r="H754" s="46"/>
      <c r="I754" s="47"/>
      <c r="J754" s="47"/>
      <c r="K754" s="47"/>
      <c r="L754" s="47"/>
      <c r="M754" s="47"/>
      <c r="N754" s="47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</row>
    <row r="755" spans="1:40" ht="13">
      <c r="A755" s="45"/>
      <c r="B755" s="46"/>
      <c r="C755" s="46"/>
      <c r="D755" s="46"/>
      <c r="E755" s="46"/>
      <c r="F755" s="46"/>
      <c r="G755" s="46"/>
      <c r="H755" s="46"/>
      <c r="I755" s="47"/>
      <c r="J755" s="47"/>
      <c r="K755" s="47"/>
      <c r="L755" s="47"/>
      <c r="M755" s="47"/>
      <c r="N755" s="47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</row>
    <row r="756" spans="1:40" ht="13">
      <c r="A756" s="45"/>
      <c r="B756" s="46"/>
      <c r="C756" s="46"/>
      <c r="D756" s="46"/>
      <c r="E756" s="46"/>
      <c r="F756" s="46"/>
      <c r="G756" s="46"/>
      <c r="H756" s="46"/>
      <c r="I756" s="47"/>
      <c r="J756" s="47"/>
      <c r="K756" s="47"/>
      <c r="L756" s="47"/>
      <c r="M756" s="47"/>
      <c r="N756" s="47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</row>
    <row r="757" spans="1:40" ht="13">
      <c r="A757" s="45"/>
      <c r="B757" s="46"/>
      <c r="C757" s="46"/>
      <c r="D757" s="46"/>
      <c r="E757" s="46"/>
      <c r="F757" s="46"/>
      <c r="G757" s="46"/>
      <c r="H757" s="46"/>
      <c r="I757" s="47"/>
      <c r="J757" s="47"/>
      <c r="K757" s="47"/>
      <c r="L757" s="47"/>
      <c r="M757" s="47"/>
      <c r="N757" s="47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</row>
    <row r="758" spans="1:40" ht="13">
      <c r="A758" s="45"/>
      <c r="B758" s="46"/>
      <c r="C758" s="46"/>
      <c r="D758" s="46"/>
      <c r="E758" s="46"/>
      <c r="F758" s="46"/>
      <c r="G758" s="46"/>
      <c r="H758" s="46"/>
      <c r="I758" s="47"/>
      <c r="J758" s="47"/>
      <c r="K758" s="47"/>
      <c r="L758" s="47"/>
      <c r="M758" s="47"/>
      <c r="N758" s="47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</row>
    <row r="759" spans="1:40" ht="13">
      <c r="A759" s="45"/>
      <c r="B759" s="46"/>
      <c r="C759" s="46"/>
      <c r="D759" s="46"/>
      <c r="E759" s="46"/>
      <c r="F759" s="46"/>
      <c r="G759" s="46"/>
      <c r="H759" s="46"/>
      <c r="I759" s="47"/>
      <c r="J759" s="47"/>
      <c r="K759" s="47"/>
      <c r="L759" s="47"/>
      <c r="M759" s="47"/>
      <c r="N759" s="47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</row>
    <row r="760" spans="1:40" ht="13">
      <c r="A760" s="45"/>
      <c r="B760" s="46"/>
      <c r="C760" s="46"/>
      <c r="D760" s="46"/>
      <c r="E760" s="46"/>
      <c r="F760" s="46"/>
      <c r="G760" s="46"/>
      <c r="H760" s="46"/>
      <c r="I760" s="47"/>
      <c r="J760" s="47"/>
      <c r="K760" s="47"/>
      <c r="L760" s="47"/>
      <c r="M760" s="47"/>
      <c r="N760" s="47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</row>
    <row r="761" spans="1:40" ht="13">
      <c r="A761" s="45"/>
      <c r="B761" s="46"/>
      <c r="C761" s="46"/>
      <c r="D761" s="46"/>
      <c r="E761" s="46"/>
      <c r="F761" s="46"/>
      <c r="G761" s="46"/>
      <c r="H761" s="46"/>
      <c r="I761" s="47"/>
      <c r="J761" s="47"/>
      <c r="K761" s="47"/>
      <c r="L761" s="47"/>
      <c r="M761" s="47"/>
      <c r="N761" s="47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</row>
    <row r="762" spans="1:40" ht="13">
      <c r="A762" s="45"/>
      <c r="B762" s="46"/>
      <c r="C762" s="46"/>
      <c r="D762" s="46"/>
      <c r="E762" s="46"/>
      <c r="F762" s="46"/>
      <c r="G762" s="46"/>
      <c r="H762" s="46"/>
      <c r="I762" s="47"/>
      <c r="J762" s="47"/>
      <c r="K762" s="47"/>
      <c r="L762" s="47"/>
      <c r="M762" s="47"/>
      <c r="N762" s="47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</row>
    <row r="763" spans="1:40" ht="13">
      <c r="A763" s="45"/>
      <c r="B763" s="46"/>
      <c r="C763" s="46"/>
      <c r="D763" s="46"/>
      <c r="E763" s="46"/>
      <c r="F763" s="46"/>
      <c r="G763" s="46"/>
      <c r="H763" s="46"/>
      <c r="I763" s="47"/>
      <c r="J763" s="47"/>
      <c r="K763" s="47"/>
      <c r="L763" s="47"/>
      <c r="M763" s="47"/>
      <c r="N763" s="47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</row>
    <row r="764" spans="1:40" ht="13">
      <c r="A764" s="45"/>
      <c r="B764" s="46"/>
      <c r="C764" s="46"/>
      <c r="D764" s="46"/>
      <c r="E764" s="46"/>
      <c r="F764" s="46"/>
      <c r="G764" s="46"/>
      <c r="H764" s="46"/>
      <c r="I764" s="47"/>
      <c r="J764" s="47"/>
      <c r="K764" s="47"/>
      <c r="L764" s="47"/>
      <c r="M764" s="47"/>
      <c r="N764" s="47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</row>
    <row r="765" spans="1:40" ht="13">
      <c r="A765" s="45"/>
      <c r="B765" s="46"/>
      <c r="C765" s="46"/>
      <c r="D765" s="46"/>
      <c r="E765" s="46"/>
      <c r="F765" s="46"/>
      <c r="G765" s="46"/>
      <c r="H765" s="46"/>
      <c r="I765" s="47"/>
      <c r="J765" s="47"/>
      <c r="K765" s="47"/>
      <c r="L765" s="47"/>
      <c r="M765" s="47"/>
      <c r="N765" s="47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</row>
    <row r="766" spans="1:40" ht="13">
      <c r="A766" s="45"/>
      <c r="B766" s="46"/>
      <c r="C766" s="46"/>
      <c r="D766" s="46"/>
      <c r="E766" s="46"/>
      <c r="F766" s="46"/>
      <c r="G766" s="46"/>
      <c r="H766" s="46"/>
      <c r="I766" s="47"/>
      <c r="J766" s="47"/>
      <c r="K766" s="47"/>
      <c r="L766" s="47"/>
      <c r="M766" s="47"/>
      <c r="N766" s="47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</row>
    <row r="767" spans="1:40" ht="13">
      <c r="A767" s="45"/>
      <c r="B767" s="46"/>
      <c r="C767" s="46"/>
      <c r="D767" s="46"/>
      <c r="E767" s="46"/>
      <c r="F767" s="46"/>
      <c r="G767" s="46"/>
      <c r="H767" s="46"/>
      <c r="I767" s="47"/>
      <c r="J767" s="47"/>
      <c r="K767" s="47"/>
      <c r="L767" s="47"/>
      <c r="M767" s="47"/>
      <c r="N767" s="47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</row>
    <row r="768" spans="1:40" ht="13">
      <c r="A768" s="45"/>
      <c r="B768" s="46"/>
      <c r="C768" s="46"/>
      <c r="D768" s="46"/>
      <c r="E768" s="46"/>
      <c r="F768" s="46"/>
      <c r="G768" s="46"/>
      <c r="H768" s="46"/>
      <c r="I768" s="47"/>
      <c r="J768" s="47"/>
      <c r="K768" s="47"/>
      <c r="L768" s="47"/>
      <c r="M768" s="47"/>
      <c r="N768" s="47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</row>
    <row r="769" spans="1:40" ht="13">
      <c r="A769" s="45"/>
      <c r="B769" s="46"/>
      <c r="C769" s="46"/>
      <c r="D769" s="46"/>
      <c r="E769" s="46"/>
      <c r="F769" s="46"/>
      <c r="G769" s="46"/>
      <c r="H769" s="46"/>
      <c r="I769" s="47"/>
      <c r="J769" s="47"/>
      <c r="K769" s="47"/>
      <c r="L769" s="47"/>
      <c r="M769" s="47"/>
      <c r="N769" s="47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</row>
    <row r="770" spans="1:40" ht="13">
      <c r="A770" s="45"/>
      <c r="B770" s="46"/>
      <c r="C770" s="46"/>
      <c r="D770" s="46"/>
      <c r="E770" s="46"/>
      <c r="F770" s="46"/>
      <c r="G770" s="46"/>
      <c r="H770" s="46"/>
      <c r="I770" s="47"/>
      <c r="J770" s="47"/>
      <c r="K770" s="47"/>
      <c r="L770" s="47"/>
      <c r="M770" s="47"/>
      <c r="N770" s="47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</row>
    <row r="771" spans="1:40" ht="13">
      <c r="A771" s="45"/>
      <c r="B771" s="46"/>
      <c r="C771" s="46"/>
      <c r="D771" s="46"/>
      <c r="E771" s="46"/>
      <c r="F771" s="46"/>
      <c r="G771" s="46"/>
      <c r="H771" s="46"/>
      <c r="I771" s="47"/>
      <c r="J771" s="47"/>
      <c r="K771" s="47"/>
      <c r="L771" s="47"/>
      <c r="M771" s="47"/>
      <c r="N771" s="47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</row>
    <row r="772" spans="1:40" ht="13">
      <c r="A772" s="45"/>
      <c r="B772" s="46"/>
      <c r="C772" s="46"/>
      <c r="D772" s="46"/>
      <c r="E772" s="46"/>
      <c r="F772" s="46"/>
      <c r="G772" s="46"/>
      <c r="H772" s="46"/>
      <c r="I772" s="47"/>
      <c r="J772" s="47"/>
      <c r="K772" s="47"/>
      <c r="L772" s="47"/>
      <c r="M772" s="47"/>
      <c r="N772" s="47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</row>
    <row r="773" spans="1:40" ht="13">
      <c r="A773" s="45"/>
      <c r="B773" s="46"/>
      <c r="C773" s="46"/>
      <c r="D773" s="46"/>
      <c r="E773" s="46"/>
      <c r="F773" s="46"/>
      <c r="G773" s="46"/>
      <c r="H773" s="46"/>
      <c r="I773" s="47"/>
      <c r="J773" s="47"/>
      <c r="K773" s="47"/>
      <c r="L773" s="47"/>
      <c r="M773" s="47"/>
      <c r="N773" s="47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</row>
    <row r="774" spans="1:40" ht="13">
      <c r="A774" s="45"/>
      <c r="B774" s="46"/>
      <c r="C774" s="46"/>
      <c r="D774" s="46"/>
      <c r="E774" s="46"/>
      <c r="F774" s="46"/>
      <c r="G774" s="46"/>
      <c r="H774" s="46"/>
      <c r="I774" s="47"/>
      <c r="J774" s="47"/>
      <c r="K774" s="47"/>
      <c r="L774" s="47"/>
      <c r="M774" s="47"/>
      <c r="N774" s="47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</row>
    <row r="775" spans="1:40" ht="13">
      <c r="A775" s="45"/>
      <c r="B775" s="46"/>
      <c r="C775" s="46"/>
      <c r="D775" s="46"/>
      <c r="E775" s="46"/>
      <c r="F775" s="46"/>
      <c r="G775" s="46"/>
      <c r="H775" s="46"/>
      <c r="I775" s="47"/>
      <c r="J775" s="47"/>
      <c r="K775" s="47"/>
      <c r="L775" s="47"/>
      <c r="M775" s="47"/>
      <c r="N775" s="47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</row>
    <row r="776" spans="1:40" ht="13">
      <c r="A776" s="45"/>
      <c r="B776" s="46"/>
      <c r="C776" s="46"/>
      <c r="D776" s="46"/>
      <c r="E776" s="46"/>
      <c r="F776" s="46"/>
      <c r="G776" s="46"/>
      <c r="H776" s="46"/>
      <c r="I776" s="47"/>
      <c r="J776" s="47"/>
      <c r="K776" s="47"/>
      <c r="L776" s="47"/>
      <c r="M776" s="47"/>
      <c r="N776" s="47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</row>
    <row r="777" spans="1:40" ht="13">
      <c r="A777" s="45"/>
      <c r="B777" s="46"/>
      <c r="C777" s="46"/>
      <c r="D777" s="46"/>
      <c r="E777" s="46"/>
      <c r="F777" s="46"/>
      <c r="G777" s="46"/>
      <c r="H777" s="46"/>
      <c r="I777" s="47"/>
      <c r="J777" s="47"/>
      <c r="K777" s="47"/>
      <c r="L777" s="47"/>
      <c r="M777" s="47"/>
      <c r="N777" s="47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</row>
    <row r="778" spans="1:40" ht="13">
      <c r="A778" s="45"/>
      <c r="B778" s="46"/>
      <c r="C778" s="46"/>
      <c r="D778" s="46"/>
      <c r="E778" s="46"/>
      <c r="F778" s="46"/>
      <c r="G778" s="46"/>
      <c r="H778" s="46"/>
      <c r="I778" s="47"/>
      <c r="J778" s="47"/>
      <c r="K778" s="47"/>
      <c r="L778" s="47"/>
      <c r="M778" s="47"/>
      <c r="N778" s="47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</row>
    <row r="779" spans="1:40" ht="13">
      <c r="A779" s="45"/>
      <c r="B779" s="46"/>
      <c r="C779" s="46"/>
      <c r="D779" s="46"/>
      <c r="E779" s="46"/>
      <c r="F779" s="46"/>
      <c r="G779" s="46"/>
      <c r="H779" s="46"/>
      <c r="I779" s="47"/>
      <c r="J779" s="47"/>
      <c r="K779" s="47"/>
      <c r="L779" s="47"/>
      <c r="M779" s="47"/>
      <c r="N779" s="47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</row>
    <row r="780" spans="1:40" ht="13">
      <c r="A780" s="45"/>
      <c r="B780" s="46"/>
      <c r="C780" s="46"/>
      <c r="D780" s="46"/>
      <c r="E780" s="46"/>
      <c r="F780" s="46"/>
      <c r="G780" s="46"/>
      <c r="H780" s="46"/>
      <c r="I780" s="47"/>
      <c r="J780" s="47"/>
      <c r="K780" s="47"/>
      <c r="L780" s="47"/>
      <c r="M780" s="47"/>
      <c r="N780" s="47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</row>
    <row r="781" spans="1:40" ht="13">
      <c r="A781" s="45"/>
      <c r="B781" s="46"/>
      <c r="C781" s="46"/>
      <c r="D781" s="46"/>
      <c r="E781" s="46"/>
      <c r="F781" s="46"/>
      <c r="G781" s="46"/>
      <c r="H781" s="46"/>
      <c r="I781" s="47"/>
      <c r="J781" s="47"/>
      <c r="K781" s="47"/>
      <c r="L781" s="47"/>
      <c r="M781" s="47"/>
      <c r="N781" s="47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</row>
    <row r="782" spans="1:40" ht="13">
      <c r="A782" s="45"/>
      <c r="B782" s="46"/>
      <c r="C782" s="46"/>
      <c r="D782" s="46"/>
      <c r="E782" s="46"/>
      <c r="F782" s="46"/>
      <c r="G782" s="46"/>
      <c r="H782" s="46"/>
      <c r="I782" s="47"/>
      <c r="J782" s="47"/>
      <c r="K782" s="47"/>
      <c r="L782" s="47"/>
      <c r="M782" s="47"/>
      <c r="N782" s="47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</row>
    <row r="783" spans="1:40" ht="13">
      <c r="A783" s="45"/>
      <c r="B783" s="46"/>
      <c r="C783" s="46"/>
      <c r="D783" s="46"/>
      <c r="E783" s="46"/>
      <c r="F783" s="46"/>
      <c r="G783" s="46"/>
      <c r="H783" s="46"/>
      <c r="I783" s="47"/>
      <c r="J783" s="47"/>
      <c r="K783" s="47"/>
      <c r="L783" s="47"/>
      <c r="M783" s="47"/>
      <c r="N783" s="47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</row>
    <row r="784" spans="1:40" ht="13">
      <c r="A784" s="45"/>
      <c r="B784" s="46"/>
      <c r="C784" s="46"/>
      <c r="D784" s="46"/>
      <c r="E784" s="46"/>
      <c r="F784" s="46"/>
      <c r="G784" s="46"/>
      <c r="H784" s="46"/>
      <c r="I784" s="47"/>
      <c r="J784" s="47"/>
      <c r="K784" s="47"/>
      <c r="L784" s="47"/>
      <c r="M784" s="47"/>
      <c r="N784" s="47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</row>
    <row r="785" spans="1:40" ht="13">
      <c r="A785" s="45"/>
      <c r="B785" s="46"/>
      <c r="C785" s="46"/>
      <c r="D785" s="46"/>
      <c r="E785" s="46"/>
      <c r="F785" s="46"/>
      <c r="G785" s="46"/>
      <c r="H785" s="46"/>
      <c r="I785" s="47"/>
      <c r="J785" s="47"/>
      <c r="K785" s="47"/>
      <c r="L785" s="47"/>
      <c r="M785" s="47"/>
      <c r="N785" s="47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</row>
    <row r="786" spans="1:40" ht="13">
      <c r="A786" s="45"/>
      <c r="B786" s="46"/>
      <c r="C786" s="46"/>
      <c r="D786" s="46"/>
      <c r="E786" s="46"/>
      <c r="F786" s="46"/>
      <c r="G786" s="46"/>
      <c r="H786" s="46"/>
      <c r="I786" s="47"/>
      <c r="J786" s="47"/>
      <c r="K786" s="47"/>
      <c r="L786" s="47"/>
      <c r="M786" s="47"/>
      <c r="N786" s="47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</row>
    <row r="787" spans="1:40" ht="13">
      <c r="A787" s="45"/>
      <c r="B787" s="46"/>
      <c r="C787" s="46"/>
      <c r="D787" s="46"/>
      <c r="E787" s="46"/>
      <c r="F787" s="46"/>
      <c r="G787" s="46"/>
      <c r="H787" s="46"/>
      <c r="I787" s="47"/>
      <c r="J787" s="47"/>
      <c r="K787" s="47"/>
      <c r="L787" s="47"/>
      <c r="M787" s="47"/>
      <c r="N787" s="47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</row>
    <row r="788" spans="1:40" ht="13">
      <c r="A788" s="45"/>
      <c r="B788" s="46"/>
      <c r="C788" s="46"/>
      <c r="D788" s="46"/>
      <c r="E788" s="46"/>
      <c r="F788" s="46"/>
      <c r="G788" s="46"/>
      <c r="H788" s="46"/>
      <c r="I788" s="47"/>
      <c r="J788" s="47"/>
      <c r="K788" s="47"/>
      <c r="L788" s="47"/>
      <c r="M788" s="47"/>
      <c r="N788" s="47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</row>
    <row r="789" spans="1:40" ht="13">
      <c r="A789" s="45"/>
      <c r="B789" s="46"/>
      <c r="C789" s="46"/>
      <c r="D789" s="46"/>
      <c r="E789" s="46"/>
      <c r="F789" s="46"/>
      <c r="G789" s="46"/>
      <c r="H789" s="46"/>
      <c r="I789" s="47"/>
      <c r="J789" s="47"/>
      <c r="K789" s="47"/>
      <c r="L789" s="47"/>
      <c r="M789" s="47"/>
      <c r="N789" s="47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</row>
    <row r="790" spans="1:40" ht="13">
      <c r="A790" s="45"/>
      <c r="B790" s="46"/>
      <c r="C790" s="46"/>
      <c r="D790" s="46"/>
      <c r="E790" s="46"/>
      <c r="F790" s="46"/>
      <c r="G790" s="46"/>
      <c r="H790" s="46"/>
      <c r="I790" s="47"/>
      <c r="J790" s="47"/>
      <c r="K790" s="47"/>
      <c r="L790" s="47"/>
      <c r="M790" s="47"/>
      <c r="N790" s="47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</row>
    <row r="791" spans="1:40" ht="13">
      <c r="A791" s="45"/>
      <c r="B791" s="46"/>
      <c r="C791" s="46"/>
      <c r="D791" s="46"/>
      <c r="E791" s="46"/>
      <c r="F791" s="46"/>
      <c r="G791" s="46"/>
      <c r="H791" s="46"/>
      <c r="I791" s="47"/>
      <c r="J791" s="47"/>
      <c r="K791" s="47"/>
      <c r="L791" s="47"/>
      <c r="M791" s="47"/>
      <c r="N791" s="47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</row>
    <row r="792" spans="1:40" ht="13">
      <c r="A792" s="45"/>
      <c r="B792" s="46"/>
      <c r="C792" s="46"/>
      <c r="D792" s="46"/>
      <c r="E792" s="46"/>
      <c r="F792" s="46"/>
      <c r="G792" s="46"/>
      <c r="H792" s="46"/>
      <c r="I792" s="47"/>
      <c r="J792" s="47"/>
      <c r="K792" s="47"/>
      <c r="L792" s="47"/>
      <c r="M792" s="47"/>
      <c r="N792" s="47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</row>
    <row r="793" spans="1:40" ht="13">
      <c r="A793" s="45"/>
      <c r="B793" s="46"/>
      <c r="C793" s="46"/>
      <c r="D793" s="46"/>
      <c r="E793" s="46"/>
      <c r="F793" s="46"/>
      <c r="G793" s="46"/>
      <c r="H793" s="46"/>
      <c r="I793" s="47"/>
      <c r="J793" s="47"/>
      <c r="K793" s="47"/>
      <c r="L793" s="47"/>
      <c r="M793" s="47"/>
      <c r="N793" s="47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</row>
    <row r="794" spans="1:40" ht="13">
      <c r="A794" s="45"/>
      <c r="B794" s="46"/>
      <c r="C794" s="46"/>
      <c r="D794" s="46"/>
      <c r="E794" s="46"/>
      <c r="F794" s="46"/>
      <c r="G794" s="46"/>
      <c r="H794" s="46"/>
      <c r="I794" s="47"/>
      <c r="J794" s="47"/>
      <c r="K794" s="47"/>
      <c r="L794" s="47"/>
      <c r="M794" s="47"/>
      <c r="N794" s="47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</row>
    <row r="795" spans="1:40" ht="13">
      <c r="A795" s="45"/>
      <c r="B795" s="46"/>
      <c r="C795" s="46"/>
      <c r="D795" s="46"/>
      <c r="E795" s="46"/>
      <c r="F795" s="46"/>
      <c r="G795" s="46"/>
      <c r="H795" s="46"/>
      <c r="I795" s="47"/>
      <c r="J795" s="47"/>
      <c r="K795" s="47"/>
      <c r="L795" s="47"/>
      <c r="M795" s="47"/>
      <c r="N795" s="47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</row>
    <row r="796" spans="1:40" ht="13">
      <c r="A796" s="45"/>
      <c r="B796" s="46"/>
      <c r="C796" s="46"/>
      <c r="D796" s="46"/>
      <c r="E796" s="46"/>
      <c r="F796" s="46"/>
      <c r="G796" s="46"/>
      <c r="H796" s="46"/>
      <c r="I796" s="47"/>
      <c r="J796" s="47"/>
      <c r="K796" s="47"/>
      <c r="L796" s="47"/>
      <c r="M796" s="47"/>
      <c r="N796" s="47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</row>
    <row r="797" spans="1:40" ht="13">
      <c r="A797" s="45"/>
      <c r="B797" s="46"/>
      <c r="C797" s="46"/>
      <c r="D797" s="46"/>
      <c r="E797" s="46"/>
      <c r="F797" s="46"/>
      <c r="G797" s="46"/>
      <c r="H797" s="46"/>
      <c r="I797" s="47"/>
      <c r="J797" s="47"/>
      <c r="K797" s="47"/>
      <c r="L797" s="47"/>
      <c r="M797" s="47"/>
      <c r="N797" s="47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</row>
    <row r="798" spans="1:40" ht="13">
      <c r="A798" s="45"/>
      <c r="B798" s="46"/>
      <c r="C798" s="46"/>
      <c r="D798" s="46"/>
      <c r="E798" s="46"/>
      <c r="F798" s="46"/>
      <c r="G798" s="46"/>
      <c r="H798" s="46"/>
      <c r="I798" s="47"/>
      <c r="J798" s="47"/>
      <c r="K798" s="47"/>
      <c r="L798" s="47"/>
      <c r="M798" s="47"/>
      <c r="N798" s="47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</row>
    <row r="799" spans="1:40" ht="13">
      <c r="A799" s="45"/>
      <c r="B799" s="46"/>
      <c r="C799" s="46"/>
      <c r="D799" s="46"/>
      <c r="E799" s="46"/>
      <c r="F799" s="46"/>
      <c r="G799" s="46"/>
      <c r="H799" s="46"/>
      <c r="I799" s="47"/>
      <c r="J799" s="47"/>
      <c r="K799" s="47"/>
      <c r="L799" s="47"/>
      <c r="M799" s="47"/>
      <c r="N799" s="47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</row>
    <row r="800" spans="1:40" ht="13">
      <c r="A800" s="45"/>
      <c r="B800" s="46"/>
      <c r="C800" s="46"/>
      <c r="D800" s="46"/>
      <c r="E800" s="46"/>
      <c r="F800" s="46"/>
      <c r="G800" s="46"/>
      <c r="H800" s="46"/>
      <c r="I800" s="47"/>
      <c r="J800" s="47"/>
      <c r="K800" s="47"/>
      <c r="L800" s="47"/>
      <c r="M800" s="47"/>
      <c r="N800" s="47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</row>
    <row r="801" spans="1:40" ht="13">
      <c r="A801" s="45"/>
      <c r="B801" s="46"/>
      <c r="C801" s="46"/>
      <c r="D801" s="46"/>
      <c r="E801" s="46"/>
      <c r="F801" s="46"/>
      <c r="G801" s="46"/>
      <c r="H801" s="46"/>
      <c r="I801" s="47"/>
      <c r="J801" s="47"/>
      <c r="K801" s="47"/>
      <c r="L801" s="47"/>
      <c r="M801" s="47"/>
      <c r="N801" s="47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</row>
    <row r="802" spans="1:40" ht="13">
      <c r="A802" s="45"/>
      <c r="B802" s="46"/>
      <c r="C802" s="46"/>
      <c r="D802" s="46"/>
      <c r="E802" s="46"/>
      <c r="F802" s="46"/>
      <c r="G802" s="46"/>
      <c r="H802" s="46"/>
      <c r="I802" s="47"/>
      <c r="J802" s="47"/>
      <c r="K802" s="47"/>
      <c r="L802" s="47"/>
      <c r="M802" s="47"/>
      <c r="N802" s="47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</row>
    <row r="803" spans="1:40" ht="13">
      <c r="A803" s="45"/>
      <c r="B803" s="46"/>
      <c r="C803" s="46"/>
      <c r="D803" s="46"/>
      <c r="E803" s="46"/>
      <c r="F803" s="46"/>
      <c r="G803" s="46"/>
      <c r="H803" s="46"/>
      <c r="I803" s="47"/>
      <c r="J803" s="47"/>
      <c r="K803" s="47"/>
      <c r="L803" s="47"/>
      <c r="M803" s="47"/>
      <c r="N803" s="47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</row>
    <row r="804" spans="1:40" ht="13">
      <c r="A804" s="45"/>
      <c r="B804" s="46"/>
      <c r="C804" s="46"/>
      <c r="D804" s="46"/>
      <c r="E804" s="46"/>
      <c r="F804" s="46"/>
      <c r="G804" s="46"/>
      <c r="H804" s="46"/>
      <c r="I804" s="47"/>
      <c r="J804" s="47"/>
      <c r="K804" s="47"/>
      <c r="L804" s="47"/>
      <c r="M804" s="47"/>
      <c r="N804" s="47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</row>
    <row r="805" spans="1:40" ht="13">
      <c r="A805" s="45"/>
      <c r="B805" s="46"/>
      <c r="C805" s="46"/>
      <c r="D805" s="46"/>
      <c r="E805" s="46"/>
      <c r="F805" s="46"/>
      <c r="G805" s="46"/>
      <c r="H805" s="46"/>
      <c r="I805" s="47"/>
      <c r="J805" s="47"/>
      <c r="K805" s="47"/>
      <c r="L805" s="47"/>
      <c r="M805" s="47"/>
      <c r="N805" s="47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</row>
    <row r="806" spans="1:40" ht="13">
      <c r="A806" s="45"/>
      <c r="B806" s="46"/>
      <c r="C806" s="46"/>
      <c r="D806" s="46"/>
      <c r="E806" s="46"/>
      <c r="F806" s="46"/>
      <c r="G806" s="46"/>
      <c r="H806" s="46"/>
      <c r="I806" s="47"/>
      <c r="J806" s="47"/>
      <c r="K806" s="47"/>
      <c r="L806" s="47"/>
      <c r="M806" s="47"/>
      <c r="N806" s="47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</row>
    <row r="807" spans="1:40" ht="13">
      <c r="A807" s="45"/>
      <c r="B807" s="46"/>
      <c r="C807" s="46"/>
      <c r="D807" s="46"/>
      <c r="E807" s="46"/>
      <c r="F807" s="46"/>
      <c r="G807" s="46"/>
      <c r="H807" s="46"/>
      <c r="I807" s="47"/>
      <c r="J807" s="47"/>
      <c r="K807" s="47"/>
      <c r="L807" s="47"/>
      <c r="M807" s="47"/>
      <c r="N807" s="47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</row>
    <row r="808" spans="1:40" ht="13">
      <c r="A808" s="45"/>
      <c r="B808" s="46"/>
      <c r="C808" s="46"/>
      <c r="D808" s="46"/>
      <c r="E808" s="46"/>
      <c r="F808" s="46"/>
      <c r="G808" s="46"/>
      <c r="H808" s="46"/>
      <c r="I808" s="47"/>
      <c r="J808" s="47"/>
      <c r="K808" s="47"/>
      <c r="L808" s="47"/>
      <c r="M808" s="47"/>
      <c r="N808" s="47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</row>
    <row r="809" spans="1:40" ht="13">
      <c r="A809" s="45"/>
      <c r="B809" s="46"/>
      <c r="C809" s="46"/>
      <c r="D809" s="46"/>
      <c r="E809" s="46"/>
      <c r="F809" s="46"/>
      <c r="G809" s="46"/>
      <c r="H809" s="46"/>
      <c r="I809" s="47"/>
      <c r="J809" s="47"/>
      <c r="K809" s="47"/>
      <c r="L809" s="47"/>
      <c r="M809" s="47"/>
      <c r="N809" s="47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</row>
    <row r="810" spans="1:40" ht="13">
      <c r="A810" s="45"/>
      <c r="B810" s="46"/>
      <c r="C810" s="46"/>
      <c r="D810" s="46"/>
      <c r="E810" s="46"/>
      <c r="F810" s="46"/>
      <c r="G810" s="46"/>
      <c r="H810" s="46"/>
      <c r="I810" s="47"/>
      <c r="J810" s="47"/>
      <c r="K810" s="47"/>
      <c r="L810" s="47"/>
      <c r="M810" s="47"/>
      <c r="N810" s="47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</row>
    <row r="811" spans="1:40" ht="13">
      <c r="A811" s="45"/>
      <c r="B811" s="46"/>
      <c r="C811" s="46"/>
      <c r="D811" s="46"/>
      <c r="E811" s="46"/>
      <c r="F811" s="46"/>
      <c r="G811" s="46"/>
      <c r="H811" s="46"/>
      <c r="I811" s="47"/>
      <c r="J811" s="47"/>
      <c r="K811" s="47"/>
      <c r="L811" s="47"/>
      <c r="M811" s="47"/>
      <c r="N811" s="47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</row>
    <row r="812" spans="1:40" ht="13">
      <c r="A812" s="45"/>
      <c r="B812" s="46"/>
      <c r="C812" s="46"/>
      <c r="D812" s="46"/>
      <c r="E812" s="46"/>
      <c r="F812" s="46"/>
      <c r="G812" s="46"/>
      <c r="H812" s="46"/>
      <c r="I812" s="47"/>
      <c r="J812" s="47"/>
      <c r="K812" s="47"/>
      <c r="L812" s="47"/>
      <c r="M812" s="47"/>
      <c r="N812" s="47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</row>
    <row r="813" spans="1:40" ht="13">
      <c r="A813" s="45"/>
      <c r="B813" s="46"/>
      <c r="C813" s="46"/>
      <c r="D813" s="46"/>
      <c r="E813" s="46"/>
      <c r="F813" s="46"/>
      <c r="G813" s="46"/>
      <c r="H813" s="46"/>
      <c r="I813" s="47"/>
      <c r="J813" s="47"/>
      <c r="K813" s="47"/>
      <c r="L813" s="47"/>
      <c r="M813" s="47"/>
      <c r="N813" s="47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</row>
    <row r="814" spans="1:40" ht="13">
      <c r="A814" s="45"/>
      <c r="B814" s="46"/>
      <c r="C814" s="46"/>
      <c r="D814" s="46"/>
      <c r="E814" s="46"/>
      <c r="F814" s="46"/>
      <c r="G814" s="46"/>
      <c r="H814" s="46"/>
      <c r="I814" s="47"/>
      <c r="J814" s="47"/>
      <c r="K814" s="47"/>
      <c r="L814" s="47"/>
      <c r="M814" s="47"/>
      <c r="N814" s="47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</row>
    <row r="815" spans="1:40" ht="13">
      <c r="A815" s="45"/>
      <c r="B815" s="46"/>
      <c r="C815" s="46"/>
      <c r="D815" s="46"/>
      <c r="E815" s="46"/>
      <c r="F815" s="46"/>
      <c r="G815" s="46"/>
      <c r="H815" s="46"/>
      <c r="I815" s="47"/>
      <c r="J815" s="47"/>
      <c r="K815" s="47"/>
      <c r="L815" s="47"/>
      <c r="M815" s="47"/>
      <c r="N815" s="47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</row>
    <row r="816" spans="1:40" ht="13">
      <c r="A816" s="45"/>
      <c r="B816" s="46"/>
      <c r="C816" s="46"/>
      <c r="D816" s="46"/>
      <c r="E816" s="46"/>
      <c r="F816" s="46"/>
      <c r="G816" s="46"/>
      <c r="H816" s="46"/>
      <c r="I816" s="47"/>
      <c r="J816" s="47"/>
      <c r="K816" s="47"/>
      <c r="L816" s="47"/>
      <c r="M816" s="47"/>
      <c r="N816" s="47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</row>
    <row r="817" spans="1:40" ht="13">
      <c r="A817" s="45"/>
      <c r="B817" s="46"/>
      <c r="C817" s="46"/>
      <c r="D817" s="46"/>
      <c r="E817" s="46"/>
      <c r="F817" s="46"/>
      <c r="G817" s="46"/>
      <c r="H817" s="46"/>
      <c r="I817" s="47"/>
      <c r="J817" s="47"/>
      <c r="K817" s="47"/>
      <c r="L817" s="47"/>
      <c r="M817" s="47"/>
      <c r="N817" s="47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</row>
    <row r="818" spans="1:40" ht="13">
      <c r="A818" s="45"/>
      <c r="B818" s="46"/>
      <c r="C818" s="46"/>
      <c r="D818" s="46"/>
      <c r="E818" s="46"/>
      <c r="F818" s="46"/>
      <c r="G818" s="46"/>
      <c r="H818" s="46"/>
      <c r="I818" s="47"/>
      <c r="J818" s="47"/>
      <c r="K818" s="47"/>
      <c r="L818" s="47"/>
      <c r="M818" s="47"/>
      <c r="N818" s="47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</row>
    <row r="819" spans="1:40" ht="13">
      <c r="A819" s="45"/>
      <c r="B819" s="46"/>
      <c r="C819" s="46"/>
      <c r="D819" s="46"/>
      <c r="E819" s="46"/>
      <c r="F819" s="46"/>
      <c r="G819" s="46"/>
      <c r="H819" s="46"/>
      <c r="I819" s="47"/>
      <c r="J819" s="47"/>
      <c r="K819" s="47"/>
      <c r="L819" s="47"/>
      <c r="M819" s="47"/>
      <c r="N819" s="47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</row>
    <row r="820" spans="1:40" ht="13">
      <c r="A820" s="45"/>
      <c r="B820" s="46"/>
      <c r="C820" s="46"/>
      <c r="D820" s="46"/>
      <c r="E820" s="46"/>
      <c r="F820" s="46"/>
      <c r="G820" s="46"/>
      <c r="H820" s="46"/>
      <c r="I820" s="47"/>
      <c r="J820" s="47"/>
      <c r="K820" s="47"/>
      <c r="L820" s="47"/>
      <c r="M820" s="47"/>
      <c r="N820" s="47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</row>
    <row r="821" spans="1:40" ht="13">
      <c r="A821" s="45"/>
      <c r="B821" s="46"/>
      <c r="C821" s="46"/>
      <c r="D821" s="46"/>
      <c r="E821" s="46"/>
      <c r="F821" s="46"/>
      <c r="G821" s="46"/>
      <c r="H821" s="46"/>
      <c r="I821" s="47"/>
      <c r="J821" s="47"/>
      <c r="K821" s="47"/>
      <c r="L821" s="47"/>
      <c r="M821" s="47"/>
      <c r="N821" s="47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</row>
    <row r="822" spans="1:40" ht="13">
      <c r="A822" s="45"/>
      <c r="B822" s="46"/>
      <c r="C822" s="46"/>
      <c r="D822" s="46"/>
      <c r="E822" s="46"/>
      <c r="F822" s="46"/>
      <c r="G822" s="46"/>
      <c r="H822" s="46"/>
      <c r="I822" s="47"/>
      <c r="J822" s="47"/>
      <c r="K822" s="47"/>
      <c r="L822" s="47"/>
      <c r="M822" s="47"/>
      <c r="N822" s="47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</row>
    <row r="823" spans="1:40" ht="13">
      <c r="A823" s="45"/>
      <c r="B823" s="46"/>
      <c r="C823" s="46"/>
      <c r="D823" s="46"/>
      <c r="E823" s="46"/>
      <c r="F823" s="46"/>
      <c r="G823" s="46"/>
      <c r="H823" s="46"/>
      <c r="I823" s="47"/>
      <c r="J823" s="47"/>
      <c r="K823" s="47"/>
      <c r="L823" s="47"/>
      <c r="M823" s="47"/>
      <c r="N823" s="47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</row>
    <row r="824" spans="1:40" ht="13">
      <c r="A824" s="45"/>
      <c r="B824" s="46"/>
      <c r="C824" s="46"/>
      <c r="D824" s="46"/>
      <c r="E824" s="46"/>
      <c r="F824" s="46"/>
      <c r="G824" s="46"/>
      <c r="H824" s="46"/>
      <c r="I824" s="47"/>
      <c r="J824" s="47"/>
      <c r="K824" s="47"/>
      <c r="L824" s="47"/>
      <c r="M824" s="47"/>
      <c r="N824" s="47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</row>
    <row r="825" spans="1:40" ht="13">
      <c r="A825" s="45"/>
      <c r="B825" s="46"/>
      <c r="C825" s="46"/>
      <c r="D825" s="46"/>
      <c r="E825" s="46"/>
      <c r="F825" s="46"/>
      <c r="G825" s="46"/>
      <c r="H825" s="46"/>
      <c r="I825" s="47"/>
      <c r="J825" s="47"/>
      <c r="K825" s="47"/>
      <c r="L825" s="47"/>
      <c r="M825" s="47"/>
      <c r="N825" s="47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</row>
    <row r="826" spans="1:40" ht="13">
      <c r="A826" s="45"/>
      <c r="B826" s="46"/>
      <c r="C826" s="46"/>
      <c r="D826" s="46"/>
      <c r="E826" s="46"/>
      <c r="F826" s="46"/>
      <c r="G826" s="46"/>
      <c r="H826" s="46"/>
      <c r="I826" s="47"/>
      <c r="J826" s="47"/>
      <c r="K826" s="47"/>
      <c r="L826" s="47"/>
      <c r="M826" s="47"/>
      <c r="N826" s="47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</row>
    <row r="827" spans="1:40" ht="13">
      <c r="A827" s="45"/>
      <c r="B827" s="46"/>
      <c r="C827" s="46"/>
      <c r="D827" s="46"/>
      <c r="E827" s="46"/>
      <c r="F827" s="46"/>
      <c r="G827" s="46"/>
      <c r="H827" s="46"/>
      <c r="I827" s="47"/>
      <c r="J827" s="47"/>
      <c r="K827" s="47"/>
      <c r="L827" s="47"/>
      <c r="M827" s="47"/>
      <c r="N827" s="47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</row>
    <row r="828" spans="1:40" ht="13">
      <c r="A828" s="45"/>
      <c r="B828" s="46"/>
      <c r="C828" s="46"/>
      <c r="D828" s="46"/>
      <c r="E828" s="46"/>
      <c r="F828" s="46"/>
      <c r="G828" s="46"/>
      <c r="H828" s="46"/>
      <c r="I828" s="47"/>
      <c r="J828" s="47"/>
      <c r="K828" s="47"/>
      <c r="L828" s="47"/>
      <c r="M828" s="47"/>
      <c r="N828" s="47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</row>
    <row r="829" spans="1:40" ht="13">
      <c r="A829" s="45"/>
      <c r="B829" s="46"/>
      <c r="C829" s="46"/>
      <c r="D829" s="46"/>
      <c r="E829" s="46"/>
      <c r="F829" s="46"/>
      <c r="G829" s="46"/>
      <c r="H829" s="46"/>
      <c r="I829" s="47"/>
      <c r="J829" s="47"/>
      <c r="K829" s="47"/>
      <c r="L829" s="47"/>
      <c r="M829" s="47"/>
      <c r="N829" s="47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</row>
    <row r="830" spans="1:40" ht="13">
      <c r="A830" s="45"/>
      <c r="B830" s="46"/>
      <c r="C830" s="46"/>
      <c r="D830" s="46"/>
      <c r="E830" s="46"/>
      <c r="F830" s="46"/>
      <c r="G830" s="46"/>
      <c r="H830" s="46"/>
      <c r="I830" s="47"/>
      <c r="J830" s="47"/>
      <c r="K830" s="47"/>
      <c r="L830" s="47"/>
      <c r="M830" s="47"/>
      <c r="N830" s="47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</row>
    <row r="831" spans="1:40" ht="13">
      <c r="A831" s="45"/>
      <c r="B831" s="46"/>
      <c r="C831" s="46"/>
      <c r="D831" s="46"/>
      <c r="E831" s="46"/>
      <c r="F831" s="46"/>
      <c r="G831" s="46"/>
      <c r="H831" s="46"/>
      <c r="I831" s="47"/>
      <c r="J831" s="47"/>
      <c r="K831" s="47"/>
      <c r="L831" s="47"/>
      <c r="M831" s="47"/>
      <c r="N831" s="47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</row>
    <row r="832" spans="1:40" ht="13">
      <c r="A832" s="45"/>
      <c r="B832" s="46"/>
      <c r="C832" s="46"/>
      <c r="D832" s="46"/>
      <c r="E832" s="46"/>
      <c r="F832" s="46"/>
      <c r="G832" s="46"/>
      <c r="H832" s="46"/>
      <c r="I832" s="47"/>
      <c r="J832" s="47"/>
      <c r="K832" s="47"/>
      <c r="L832" s="47"/>
      <c r="M832" s="47"/>
      <c r="N832" s="47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</row>
    <row r="833" spans="1:40" ht="13">
      <c r="A833" s="45"/>
      <c r="B833" s="46"/>
      <c r="C833" s="46"/>
      <c r="D833" s="46"/>
      <c r="E833" s="46"/>
      <c r="F833" s="46"/>
      <c r="G833" s="46"/>
      <c r="H833" s="46"/>
      <c r="I833" s="47"/>
      <c r="J833" s="47"/>
      <c r="K833" s="47"/>
      <c r="L833" s="47"/>
      <c r="M833" s="47"/>
      <c r="N833" s="47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</row>
    <row r="834" spans="1:40" ht="13">
      <c r="A834" s="45"/>
      <c r="B834" s="46"/>
      <c r="C834" s="46"/>
      <c r="D834" s="46"/>
      <c r="E834" s="46"/>
      <c r="F834" s="46"/>
      <c r="G834" s="46"/>
      <c r="H834" s="46"/>
      <c r="I834" s="47"/>
      <c r="J834" s="47"/>
      <c r="K834" s="47"/>
      <c r="L834" s="47"/>
      <c r="M834" s="47"/>
      <c r="N834" s="47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</row>
    <row r="835" spans="1:40" ht="13">
      <c r="A835" s="45"/>
      <c r="B835" s="46"/>
      <c r="C835" s="46"/>
      <c r="D835" s="46"/>
      <c r="E835" s="46"/>
      <c r="F835" s="46"/>
      <c r="G835" s="46"/>
      <c r="H835" s="46"/>
      <c r="I835" s="47"/>
      <c r="J835" s="47"/>
      <c r="K835" s="47"/>
      <c r="L835" s="47"/>
      <c r="M835" s="47"/>
      <c r="N835" s="47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</row>
    <row r="836" spans="1:40" ht="13">
      <c r="A836" s="45"/>
      <c r="B836" s="46"/>
      <c r="C836" s="46"/>
      <c r="D836" s="46"/>
      <c r="E836" s="46"/>
      <c r="F836" s="46"/>
      <c r="G836" s="46"/>
      <c r="H836" s="46"/>
      <c r="I836" s="47"/>
      <c r="J836" s="47"/>
      <c r="K836" s="47"/>
      <c r="L836" s="47"/>
      <c r="M836" s="47"/>
      <c r="N836" s="47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</row>
    <row r="837" spans="1:40" ht="13">
      <c r="A837" s="45"/>
      <c r="B837" s="46"/>
      <c r="C837" s="46"/>
      <c r="D837" s="46"/>
      <c r="E837" s="46"/>
      <c r="F837" s="46"/>
      <c r="G837" s="46"/>
      <c r="H837" s="46"/>
      <c r="I837" s="47"/>
      <c r="J837" s="47"/>
      <c r="K837" s="47"/>
      <c r="L837" s="47"/>
      <c r="M837" s="47"/>
      <c r="N837" s="47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</row>
    <row r="838" spans="1:40" ht="13">
      <c r="A838" s="45"/>
      <c r="B838" s="46"/>
      <c r="C838" s="46"/>
      <c r="D838" s="46"/>
      <c r="E838" s="46"/>
      <c r="F838" s="46"/>
      <c r="G838" s="46"/>
      <c r="H838" s="46"/>
      <c r="I838" s="47"/>
      <c r="J838" s="47"/>
      <c r="K838" s="47"/>
      <c r="L838" s="47"/>
      <c r="M838" s="47"/>
      <c r="N838" s="47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</row>
    <row r="839" spans="1:40" ht="13">
      <c r="A839" s="45"/>
      <c r="B839" s="46"/>
      <c r="C839" s="46"/>
      <c r="D839" s="46"/>
      <c r="E839" s="46"/>
      <c r="F839" s="46"/>
      <c r="G839" s="46"/>
      <c r="H839" s="46"/>
      <c r="I839" s="47"/>
      <c r="J839" s="47"/>
      <c r="K839" s="47"/>
      <c r="L839" s="47"/>
      <c r="M839" s="47"/>
      <c r="N839" s="47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</row>
    <row r="840" spans="1:40" ht="13">
      <c r="A840" s="45"/>
      <c r="B840" s="46"/>
      <c r="C840" s="46"/>
      <c r="D840" s="46"/>
      <c r="E840" s="46"/>
      <c r="F840" s="46"/>
      <c r="G840" s="46"/>
      <c r="H840" s="46"/>
      <c r="I840" s="47"/>
      <c r="J840" s="47"/>
      <c r="K840" s="47"/>
      <c r="L840" s="47"/>
      <c r="M840" s="47"/>
      <c r="N840" s="47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</row>
    <row r="841" spans="1:40" ht="13">
      <c r="A841" s="45"/>
      <c r="B841" s="46"/>
      <c r="C841" s="46"/>
      <c r="D841" s="46"/>
      <c r="E841" s="46"/>
      <c r="F841" s="46"/>
      <c r="G841" s="46"/>
      <c r="H841" s="46"/>
      <c r="I841" s="47"/>
      <c r="J841" s="47"/>
      <c r="K841" s="47"/>
      <c r="L841" s="47"/>
      <c r="M841" s="47"/>
      <c r="N841" s="47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</row>
    <row r="842" spans="1:40" ht="13">
      <c r="A842" s="45"/>
      <c r="B842" s="46"/>
      <c r="C842" s="46"/>
      <c r="D842" s="46"/>
      <c r="E842" s="46"/>
      <c r="F842" s="46"/>
      <c r="G842" s="46"/>
      <c r="H842" s="46"/>
      <c r="I842" s="47"/>
      <c r="J842" s="47"/>
      <c r="K842" s="47"/>
      <c r="L842" s="47"/>
      <c r="M842" s="47"/>
      <c r="N842" s="47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</row>
    <row r="843" spans="1:40" ht="13">
      <c r="A843" s="45"/>
      <c r="B843" s="46"/>
      <c r="C843" s="46"/>
      <c r="D843" s="46"/>
      <c r="E843" s="46"/>
      <c r="F843" s="46"/>
      <c r="G843" s="46"/>
      <c r="H843" s="46"/>
      <c r="I843" s="47"/>
      <c r="J843" s="47"/>
      <c r="K843" s="47"/>
      <c r="L843" s="47"/>
      <c r="M843" s="47"/>
      <c r="N843" s="47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</row>
    <row r="844" spans="1:40" ht="13">
      <c r="A844" s="45"/>
      <c r="B844" s="46"/>
      <c r="C844" s="46"/>
      <c r="D844" s="46"/>
      <c r="E844" s="46"/>
      <c r="F844" s="46"/>
      <c r="G844" s="46"/>
      <c r="H844" s="46"/>
      <c r="I844" s="47"/>
      <c r="J844" s="47"/>
      <c r="K844" s="47"/>
      <c r="L844" s="47"/>
      <c r="M844" s="47"/>
      <c r="N844" s="47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</row>
    <row r="845" spans="1:40" ht="13">
      <c r="A845" s="45"/>
      <c r="B845" s="46"/>
      <c r="C845" s="46"/>
      <c r="D845" s="46"/>
      <c r="E845" s="46"/>
      <c r="F845" s="46"/>
      <c r="G845" s="46"/>
      <c r="H845" s="46"/>
      <c r="I845" s="47"/>
      <c r="J845" s="47"/>
      <c r="K845" s="47"/>
      <c r="L845" s="47"/>
      <c r="M845" s="47"/>
      <c r="N845" s="47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</row>
    <row r="846" spans="1:40" ht="13">
      <c r="A846" s="45"/>
      <c r="B846" s="46"/>
      <c r="C846" s="46"/>
      <c r="D846" s="46"/>
      <c r="E846" s="46"/>
      <c r="F846" s="46"/>
      <c r="G846" s="46"/>
      <c r="H846" s="46"/>
      <c r="I846" s="47"/>
      <c r="J846" s="47"/>
      <c r="K846" s="47"/>
      <c r="L846" s="47"/>
      <c r="M846" s="47"/>
      <c r="N846" s="47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</row>
    <row r="847" spans="1:40" ht="13">
      <c r="A847" s="45"/>
      <c r="B847" s="46"/>
      <c r="C847" s="46"/>
      <c r="D847" s="46"/>
      <c r="E847" s="46"/>
      <c r="F847" s="46"/>
      <c r="G847" s="46"/>
      <c r="H847" s="46"/>
      <c r="I847" s="47"/>
      <c r="J847" s="47"/>
      <c r="K847" s="47"/>
      <c r="L847" s="47"/>
      <c r="M847" s="47"/>
      <c r="N847" s="47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</row>
    <row r="848" spans="1:40" ht="13">
      <c r="A848" s="45"/>
      <c r="B848" s="46"/>
      <c r="C848" s="46"/>
      <c r="D848" s="46"/>
      <c r="E848" s="46"/>
      <c r="F848" s="46"/>
      <c r="G848" s="46"/>
      <c r="H848" s="46"/>
      <c r="I848" s="47"/>
      <c r="J848" s="47"/>
      <c r="K848" s="47"/>
      <c r="L848" s="47"/>
      <c r="M848" s="47"/>
      <c r="N848" s="47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</row>
    <row r="849" spans="1:40" ht="13">
      <c r="A849" s="45"/>
      <c r="B849" s="46"/>
      <c r="C849" s="46"/>
      <c r="D849" s="46"/>
      <c r="E849" s="46"/>
      <c r="F849" s="46"/>
      <c r="G849" s="46"/>
      <c r="H849" s="46"/>
      <c r="I849" s="47"/>
      <c r="J849" s="47"/>
      <c r="K849" s="47"/>
      <c r="L849" s="47"/>
      <c r="M849" s="47"/>
      <c r="N849" s="47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</row>
    <row r="850" spans="1:40" ht="13">
      <c r="A850" s="45"/>
      <c r="B850" s="46"/>
      <c r="C850" s="46"/>
      <c r="D850" s="46"/>
      <c r="E850" s="46"/>
      <c r="F850" s="46"/>
      <c r="G850" s="46"/>
      <c r="H850" s="46"/>
      <c r="I850" s="47"/>
      <c r="J850" s="47"/>
      <c r="K850" s="47"/>
      <c r="L850" s="47"/>
      <c r="M850" s="47"/>
      <c r="N850" s="47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</row>
    <row r="851" spans="1:40" ht="13">
      <c r="A851" s="45"/>
      <c r="B851" s="46"/>
      <c r="C851" s="46"/>
      <c r="D851" s="46"/>
      <c r="E851" s="46"/>
      <c r="F851" s="46"/>
      <c r="G851" s="46"/>
      <c r="H851" s="46"/>
      <c r="I851" s="47"/>
      <c r="J851" s="47"/>
      <c r="K851" s="47"/>
      <c r="L851" s="47"/>
      <c r="M851" s="47"/>
      <c r="N851" s="47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  <c r="AH851" s="46"/>
      <c r="AI851" s="46"/>
      <c r="AJ851" s="46"/>
      <c r="AK851" s="46"/>
      <c r="AL851" s="46"/>
      <c r="AM851" s="46"/>
      <c r="AN851" s="46"/>
    </row>
    <row r="852" spans="1:40" ht="13">
      <c r="A852" s="45"/>
      <c r="B852" s="46"/>
      <c r="C852" s="46"/>
      <c r="D852" s="46"/>
      <c r="E852" s="46"/>
      <c r="F852" s="46"/>
      <c r="G852" s="46"/>
      <c r="H852" s="46"/>
      <c r="I852" s="47"/>
      <c r="J852" s="47"/>
      <c r="K852" s="47"/>
      <c r="L852" s="47"/>
      <c r="M852" s="47"/>
      <c r="N852" s="47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  <c r="AH852" s="46"/>
      <c r="AI852" s="46"/>
      <c r="AJ852" s="46"/>
      <c r="AK852" s="46"/>
      <c r="AL852" s="46"/>
      <c r="AM852" s="46"/>
      <c r="AN852" s="46"/>
    </row>
    <row r="853" spans="1:40" ht="13">
      <c r="A853" s="45"/>
      <c r="B853" s="46"/>
      <c r="C853" s="46"/>
      <c r="D853" s="46"/>
      <c r="E853" s="46"/>
      <c r="F853" s="46"/>
      <c r="G853" s="46"/>
      <c r="H853" s="46"/>
      <c r="I853" s="47"/>
      <c r="J853" s="47"/>
      <c r="K853" s="47"/>
      <c r="L853" s="47"/>
      <c r="M853" s="47"/>
      <c r="N853" s="47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  <c r="AH853" s="46"/>
      <c r="AI853" s="46"/>
      <c r="AJ853" s="46"/>
      <c r="AK853" s="46"/>
      <c r="AL853" s="46"/>
      <c r="AM853" s="46"/>
      <c r="AN853" s="46"/>
    </row>
    <row r="854" spans="1:40" ht="13">
      <c r="A854" s="45"/>
      <c r="B854" s="46"/>
      <c r="C854" s="46"/>
      <c r="D854" s="46"/>
      <c r="E854" s="46"/>
      <c r="F854" s="46"/>
      <c r="G854" s="46"/>
      <c r="H854" s="46"/>
      <c r="I854" s="47"/>
      <c r="J854" s="47"/>
      <c r="K854" s="47"/>
      <c r="L854" s="47"/>
      <c r="M854" s="47"/>
      <c r="N854" s="47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  <c r="AH854" s="46"/>
      <c r="AI854" s="46"/>
      <c r="AJ854" s="46"/>
      <c r="AK854" s="46"/>
      <c r="AL854" s="46"/>
      <c r="AM854" s="46"/>
      <c r="AN854" s="46"/>
    </row>
    <row r="855" spans="1:40" ht="13">
      <c r="A855" s="45"/>
      <c r="B855" s="46"/>
      <c r="C855" s="46"/>
      <c r="D855" s="46"/>
      <c r="E855" s="46"/>
      <c r="F855" s="46"/>
      <c r="G855" s="46"/>
      <c r="H855" s="46"/>
      <c r="I855" s="47"/>
      <c r="J855" s="47"/>
      <c r="K855" s="47"/>
      <c r="L855" s="47"/>
      <c r="M855" s="47"/>
      <c r="N855" s="47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  <c r="AH855" s="46"/>
      <c r="AI855" s="46"/>
      <c r="AJ855" s="46"/>
      <c r="AK855" s="46"/>
      <c r="AL855" s="46"/>
      <c r="AM855" s="46"/>
      <c r="AN855" s="46"/>
    </row>
    <row r="856" spans="1:40" ht="13">
      <c r="A856" s="45"/>
      <c r="B856" s="46"/>
      <c r="C856" s="46"/>
      <c r="D856" s="46"/>
      <c r="E856" s="46"/>
      <c r="F856" s="46"/>
      <c r="G856" s="46"/>
      <c r="H856" s="46"/>
      <c r="I856" s="47"/>
      <c r="J856" s="47"/>
      <c r="K856" s="47"/>
      <c r="L856" s="47"/>
      <c r="M856" s="47"/>
      <c r="N856" s="47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  <c r="AH856" s="46"/>
      <c r="AI856" s="46"/>
      <c r="AJ856" s="46"/>
      <c r="AK856" s="46"/>
      <c r="AL856" s="46"/>
      <c r="AM856" s="46"/>
      <c r="AN856" s="46"/>
    </row>
    <row r="857" spans="1:40" ht="13">
      <c r="A857" s="45"/>
      <c r="B857" s="46"/>
      <c r="C857" s="46"/>
      <c r="D857" s="46"/>
      <c r="E857" s="46"/>
      <c r="F857" s="46"/>
      <c r="G857" s="46"/>
      <c r="H857" s="46"/>
      <c r="I857" s="47"/>
      <c r="J857" s="47"/>
      <c r="K857" s="47"/>
      <c r="L857" s="47"/>
      <c r="M857" s="47"/>
      <c r="N857" s="47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  <c r="AH857" s="46"/>
      <c r="AI857" s="46"/>
      <c r="AJ857" s="46"/>
      <c r="AK857" s="46"/>
      <c r="AL857" s="46"/>
      <c r="AM857" s="46"/>
      <c r="AN857" s="46"/>
    </row>
    <row r="858" spans="1:40" ht="13">
      <c r="A858" s="45"/>
      <c r="B858" s="46"/>
      <c r="C858" s="46"/>
      <c r="D858" s="46"/>
      <c r="E858" s="46"/>
      <c r="F858" s="46"/>
      <c r="G858" s="46"/>
      <c r="H858" s="46"/>
      <c r="I858" s="47"/>
      <c r="J858" s="47"/>
      <c r="K858" s="47"/>
      <c r="L858" s="47"/>
      <c r="M858" s="47"/>
      <c r="N858" s="47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  <c r="AH858" s="46"/>
      <c r="AI858" s="46"/>
      <c r="AJ858" s="46"/>
      <c r="AK858" s="46"/>
      <c r="AL858" s="46"/>
      <c r="AM858" s="46"/>
      <c r="AN858" s="46"/>
    </row>
    <row r="859" spans="1:40" ht="13">
      <c r="A859" s="45"/>
      <c r="B859" s="46"/>
      <c r="C859" s="46"/>
      <c r="D859" s="46"/>
      <c r="E859" s="46"/>
      <c r="F859" s="46"/>
      <c r="G859" s="46"/>
      <c r="H859" s="46"/>
      <c r="I859" s="47"/>
      <c r="J859" s="47"/>
      <c r="K859" s="47"/>
      <c r="L859" s="47"/>
      <c r="M859" s="47"/>
      <c r="N859" s="47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  <c r="AH859" s="46"/>
      <c r="AI859" s="46"/>
      <c r="AJ859" s="46"/>
      <c r="AK859" s="46"/>
      <c r="AL859" s="46"/>
      <c r="AM859" s="46"/>
      <c r="AN859" s="46"/>
    </row>
    <row r="860" spans="1:40" ht="13">
      <c r="A860" s="45"/>
      <c r="B860" s="46"/>
      <c r="C860" s="46"/>
      <c r="D860" s="46"/>
      <c r="E860" s="46"/>
      <c r="F860" s="46"/>
      <c r="G860" s="46"/>
      <c r="H860" s="46"/>
      <c r="I860" s="47"/>
      <c r="J860" s="47"/>
      <c r="K860" s="47"/>
      <c r="L860" s="47"/>
      <c r="M860" s="47"/>
      <c r="N860" s="47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  <c r="AH860" s="46"/>
      <c r="AI860" s="46"/>
      <c r="AJ860" s="46"/>
      <c r="AK860" s="46"/>
      <c r="AL860" s="46"/>
      <c r="AM860" s="46"/>
      <c r="AN860" s="46"/>
    </row>
    <row r="861" spans="1:40" ht="13">
      <c r="A861" s="45"/>
      <c r="B861" s="46"/>
      <c r="C861" s="46"/>
      <c r="D861" s="46"/>
      <c r="E861" s="46"/>
      <c r="F861" s="46"/>
      <c r="G861" s="46"/>
      <c r="H861" s="46"/>
      <c r="I861" s="47"/>
      <c r="J861" s="47"/>
      <c r="K861" s="47"/>
      <c r="L861" s="47"/>
      <c r="M861" s="47"/>
      <c r="N861" s="47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  <c r="AH861" s="46"/>
      <c r="AI861" s="46"/>
      <c r="AJ861" s="46"/>
      <c r="AK861" s="46"/>
      <c r="AL861" s="46"/>
      <c r="AM861" s="46"/>
      <c r="AN861" s="46"/>
    </row>
    <row r="862" spans="1:40" ht="13">
      <c r="A862" s="45"/>
      <c r="B862" s="46"/>
      <c r="C862" s="46"/>
      <c r="D862" s="46"/>
      <c r="E862" s="46"/>
      <c r="F862" s="46"/>
      <c r="G862" s="46"/>
      <c r="H862" s="46"/>
      <c r="I862" s="47"/>
      <c r="J862" s="47"/>
      <c r="K862" s="47"/>
      <c r="L862" s="47"/>
      <c r="M862" s="47"/>
      <c r="N862" s="47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  <c r="AH862" s="46"/>
      <c r="AI862" s="46"/>
      <c r="AJ862" s="46"/>
      <c r="AK862" s="46"/>
      <c r="AL862" s="46"/>
      <c r="AM862" s="46"/>
      <c r="AN862" s="46"/>
    </row>
    <row r="863" spans="1:40" ht="13">
      <c r="A863" s="45"/>
      <c r="B863" s="46"/>
      <c r="C863" s="46"/>
      <c r="D863" s="46"/>
      <c r="E863" s="46"/>
      <c r="F863" s="46"/>
      <c r="G863" s="46"/>
      <c r="H863" s="46"/>
      <c r="I863" s="47"/>
      <c r="J863" s="47"/>
      <c r="K863" s="47"/>
      <c r="L863" s="47"/>
      <c r="M863" s="47"/>
      <c r="N863" s="47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  <c r="AH863" s="46"/>
      <c r="AI863" s="46"/>
      <c r="AJ863" s="46"/>
      <c r="AK863" s="46"/>
      <c r="AL863" s="46"/>
      <c r="AM863" s="46"/>
      <c r="AN863" s="46"/>
    </row>
    <row r="864" spans="1:40" ht="13">
      <c r="A864" s="45"/>
      <c r="B864" s="46"/>
      <c r="C864" s="46"/>
      <c r="D864" s="46"/>
      <c r="E864" s="46"/>
      <c r="F864" s="46"/>
      <c r="G864" s="46"/>
      <c r="H864" s="46"/>
      <c r="I864" s="47"/>
      <c r="J864" s="47"/>
      <c r="K864" s="47"/>
      <c r="L864" s="47"/>
      <c r="M864" s="47"/>
      <c r="N864" s="47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  <c r="AH864" s="46"/>
      <c r="AI864" s="46"/>
      <c r="AJ864" s="46"/>
      <c r="AK864" s="46"/>
      <c r="AL864" s="46"/>
      <c r="AM864" s="46"/>
      <c r="AN864" s="46"/>
    </row>
    <row r="865" spans="1:40" ht="13">
      <c r="A865" s="45"/>
      <c r="B865" s="46"/>
      <c r="C865" s="46"/>
      <c r="D865" s="46"/>
      <c r="E865" s="46"/>
      <c r="F865" s="46"/>
      <c r="G865" s="46"/>
      <c r="H865" s="46"/>
      <c r="I865" s="47"/>
      <c r="J865" s="47"/>
      <c r="K865" s="47"/>
      <c r="L865" s="47"/>
      <c r="M865" s="47"/>
      <c r="N865" s="47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  <c r="AH865" s="46"/>
      <c r="AI865" s="46"/>
      <c r="AJ865" s="46"/>
      <c r="AK865" s="46"/>
      <c r="AL865" s="46"/>
      <c r="AM865" s="46"/>
      <c r="AN865" s="46"/>
    </row>
    <row r="866" spans="1:40" ht="13">
      <c r="A866" s="45"/>
      <c r="B866" s="46"/>
      <c r="C866" s="46"/>
      <c r="D866" s="46"/>
      <c r="E866" s="46"/>
      <c r="F866" s="46"/>
      <c r="G866" s="46"/>
      <c r="H866" s="46"/>
      <c r="I866" s="47"/>
      <c r="J866" s="47"/>
      <c r="K866" s="47"/>
      <c r="L866" s="47"/>
      <c r="M866" s="47"/>
      <c r="N866" s="47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  <c r="AH866" s="46"/>
      <c r="AI866" s="46"/>
      <c r="AJ866" s="46"/>
      <c r="AK866" s="46"/>
      <c r="AL866" s="46"/>
      <c r="AM866" s="46"/>
      <c r="AN866" s="46"/>
    </row>
    <row r="867" spans="1:40" ht="13">
      <c r="A867" s="45"/>
      <c r="B867" s="46"/>
      <c r="C867" s="46"/>
      <c r="D867" s="46"/>
      <c r="E867" s="46"/>
      <c r="F867" s="46"/>
      <c r="G867" s="46"/>
      <c r="H867" s="46"/>
      <c r="I867" s="47"/>
      <c r="J867" s="47"/>
      <c r="K867" s="47"/>
      <c r="L867" s="47"/>
      <c r="M867" s="47"/>
      <c r="N867" s="47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</row>
    <row r="868" spans="1:40" ht="13">
      <c r="A868" s="45"/>
      <c r="B868" s="46"/>
      <c r="C868" s="46"/>
      <c r="D868" s="46"/>
      <c r="E868" s="46"/>
      <c r="F868" s="46"/>
      <c r="G868" s="46"/>
      <c r="H868" s="46"/>
      <c r="I868" s="47"/>
      <c r="J868" s="47"/>
      <c r="K868" s="47"/>
      <c r="L868" s="47"/>
      <c r="M868" s="47"/>
      <c r="N868" s="47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  <c r="AH868" s="46"/>
      <c r="AI868" s="46"/>
      <c r="AJ868" s="46"/>
      <c r="AK868" s="46"/>
      <c r="AL868" s="46"/>
      <c r="AM868" s="46"/>
      <c r="AN868" s="46"/>
    </row>
    <row r="869" spans="1:40" ht="13">
      <c r="A869" s="45"/>
      <c r="B869" s="46"/>
      <c r="C869" s="46"/>
      <c r="D869" s="46"/>
      <c r="E869" s="46"/>
      <c r="F869" s="46"/>
      <c r="G869" s="46"/>
      <c r="H869" s="46"/>
      <c r="I869" s="47"/>
      <c r="J869" s="47"/>
      <c r="K869" s="47"/>
      <c r="L869" s="47"/>
      <c r="M869" s="47"/>
      <c r="N869" s="47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  <c r="AH869" s="46"/>
      <c r="AI869" s="46"/>
      <c r="AJ869" s="46"/>
      <c r="AK869" s="46"/>
      <c r="AL869" s="46"/>
      <c r="AM869" s="46"/>
      <c r="AN869" s="46"/>
    </row>
    <row r="870" spans="1:40" ht="13">
      <c r="A870" s="45"/>
      <c r="B870" s="46"/>
      <c r="C870" s="46"/>
      <c r="D870" s="46"/>
      <c r="E870" s="46"/>
      <c r="F870" s="46"/>
      <c r="G870" s="46"/>
      <c r="H870" s="46"/>
      <c r="I870" s="47"/>
      <c r="J870" s="47"/>
      <c r="K870" s="47"/>
      <c r="L870" s="47"/>
      <c r="M870" s="47"/>
      <c r="N870" s="47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  <c r="AH870" s="46"/>
      <c r="AI870" s="46"/>
      <c r="AJ870" s="46"/>
      <c r="AK870" s="46"/>
      <c r="AL870" s="46"/>
      <c r="AM870" s="46"/>
      <c r="AN870" s="46"/>
    </row>
    <row r="871" spans="1:40" ht="13">
      <c r="A871" s="45"/>
      <c r="B871" s="46"/>
      <c r="C871" s="46"/>
      <c r="D871" s="46"/>
      <c r="E871" s="46"/>
      <c r="F871" s="46"/>
      <c r="G871" s="46"/>
      <c r="H871" s="46"/>
      <c r="I871" s="47"/>
      <c r="J871" s="47"/>
      <c r="K871" s="47"/>
      <c r="L871" s="47"/>
      <c r="M871" s="47"/>
      <c r="N871" s="47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  <c r="AH871" s="46"/>
      <c r="AI871" s="46"/>
      <c r="AJ871" s="46"/>
      <c r="AK871" s="46"/>
      <c r="AL871" s="46"/>
      <c r="AM871" s="46"/>
      <c r="AN871" s="46"/>
    </row>
    <row r="872" spans="1:40" ht="13">
      <c r="A872" s="45"/>
      <c r="B872" s="46"/>
      <c r="C872" s="46"/>
      <c r="D872" s="46"/>
      <c r="E872" s="46"/>
      <c r="F872" s="46"/>
      <c r="G872" s="46"/>
      <c r="H872" s="46"/>
      <c r="I872" s="47"/>
      <c r="J872" s="47"/>
      <c r="K872" s="47"/>
      <c r="L872" s="47"/>
      <c r="M872" s="47"/>
      <c r="N872" s="47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  <c r="AH872" s="46"/>
      <c r="AI872" s="46"/>
      <c r="AJ872" s="46"/>
      <c r="AK872" s="46"/>
      <c r="AL872" s="46"/>
      <c r="AM872" s="46"/>
      <c r="AN872" s="46"/>
    </row>
    <row r="873" spans="1:40" ht="13">
      <c r="A873" s="45"/>
      <c r="B873" s="46"/>
      <c r="C873" s="46"/>
      <c r="D873" s="46"/>
      <c r="E873" s="46"/>
      <c r="F873" s="46"/>
      <c r="G873" s="46"/>
      <c r="H873" s="46"/>
      <c r="I873" s="47"/>
      <c r="J873" s="47"/>
      <c r="K873" s="47"/>
      <c r="L873" s="47"/>
      <c r="M873" s="47"/>
      <c r="N873" s="47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  <c r="AH873" s="46"/>
      <c r="AI873" s="46"/>
      <c r="AJ873" s="46"/>
      <c r="AK873" s="46"/>
      <c r="AL873" s="46"/>
      <c r="AM873" s="46"/>
      <c r="AN873" s="46"/>
    </row>
    <row r="874" spans="1:40" ht="13">
      <c r="A874" s="45"/>
      <c r="B874" s="46"/>
      <c r="C874" s="46"/>
      <c r="D874" s="46"/>
      <c r="E874" s="46"/>
      <c r="F874" s="46"/>
      <c r="G874" s="46"/>
      <c r="H874" s="46"/>
      <c r="I874" s="47"/>
      <c r="J874" s="47"/>
      <c r="K874" s="47"/>
      <c r="L874" s="47"/>
      <c r="M874" s="47"/>
      <c r="N874" s="47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  <c r="AH874" s="46"/>
      <c r="AI874" s="46"/>
      <c r="AJ874" s="46"/>
      <c r="AK874" s="46"/>
      <c r="AL874" s="46"/>
      <c r="AM874" s="46"/>
      <c r="AN874" s="46"/>
    </row>
    <row r="875" spans="1:40" ht="13">
      <c r="A875" s="45"/>
      <c r="B875" s="46"/>
      <c r="C875" s="46"/>
      <c r="D875" s="46"/>
      <c r="E875" s="46"/>
      <c r="F875" s="46"/>
      <c r="G875" s="46"/>
      <c r="H875" s="46"/>
      <c r="I875" s="47"/>
      <c r="J875" s="47"/>
      <c r="K875" s="47"/>
      <c r="L875" s="47"/>
      <c r="M875" s="47"/>
      <c r="N875" s="47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  <c r="AH875" s="46"/>
      <c r="AI875" s="46"/>
      <c r="AJ875" s="46"/>
      <c r="AK875" s="46"/>
      <c r="AL875" s="46"/>
      <c r="AM875" s="46"/>
      <c r="AN875" s="46"/>
    </row>
    <row r="876" spans="1:40" ht="13">
      <c r="A876" s="45"/>
      <c r="B876" s="46"/>
      <c r="C876" s="46"/>
      <c r="D876" s="46"/>
      <c r="E876" s="46"/>
      <c r="F876" s="46"/>
      <c r="G876" s="46"/>
      <c r="H876" s="46"/>
      <c r="I876" s="47"/>
      <c r="J876" s="47"/>
      <c r="K876" s="47"/>
      <c r="L876" s="47"/>
      <c r="M876" s="47"/>
      <c r="N876" s="47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  <c r="AH876" s="46"/>
      <c r="AI876" s="46"/>
      <c r="AJ876" s="46"/>
      <c r="AK876" s="46"/>
      <c r="AL876" s="46"/>
      <c r="AM876" s="46"/>
      <c r="AN876" s="46"/>
    </row>
    <row r="877" spans="1:40" ht="13">
      <c r="A877" s="45"/>
      <c r="B877" s="46"/>
      <c r="C877" s="46"/>
      <c r="D877" s="46"/>
      <c r="E877" s="46"/>
      <c r="F877" s="46"/>
      <c r="G877" s="46"/>
      <c r="H877" s="46"/>
      <c r="I877" s="47"/>
      <c r="J877" s="47"/>
      <c r="K877" s="47"/>
      <c r="L877" s="47"/>
      <c r="M877" s="47"/>
      <c r="N877" s="47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  <c r="AH877" s="46"/>
      <c r="AI877" s="46"/>
      <c r="AJ877" s="46"/>
      <c r="AK877" s="46"/>
      <c r="AL877" s="46"/>
      <c r="AM877" s="46"/>
      <c r="AN877" s="46"/>
    </row>
    <row r="878" spans="1:40" ht="13">
      <c r="A878" s="45"/>
      <c r="B878" s="46"/>
      <c r="C878" s="46"/>
      <c r="D878" s="46"/>
      <c r="E878" s="46"/>
      <c r="F878" s="46"/>
      <c r="G878" s="46"/>
      <c r="H878" s="46"/>
      <c r="I878" s="47"/>
      <c r="J878" s="47"/>
      <c r="K878" s="47"/>
      <c r="L878" s="47"/>
      <c r="M878" s="47"/>
      <c r="N878" s="47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  <c r="AH878" s="46"/>
      <c r="AI878" s="46"/>
      <c r="AJ878" s="46"/>
      <c r="AK878" s="46"/>
      <c r="AL878" s="46"/>
      <c r="AM878" s="46"/>
      <c r="AN878" s="46"/>
    </row>
    <row r="879" spans="1:40" ht="13">
      <c r="A879" s="45"/>
      <c r="B879" s="46"/>
      <c r="C879" s="46"/>
      <c r="D879" s="46"/>
      <c r="E879" s="46"/>
      <c r="F879" s="46"/>
      <c r="G879" s="46"/>
      <c r="H879" s="46"/>
      <c r="I879" s="47"/>
      <c r="J879" s="47"/>
      <c r="K879" s="47"/>
      <c r="L879" s="47"/>
      <c r="M879" s="47"/>
      <c r="N879" s="47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  <c r="AH879" s="46"/>
      <c r="AI879" s="46"/>
      <c r="AJ879" s="46"/>
      <c r="AK879" s="46"/>
      <c r="AL879" s="46"/>
      <c r="AM879" s="46"/>
      <c r="AN879" s="46"/>
    </row>
    <row r="880" spans="1:40" ht="13">
      <c r="A880" s="45"/>
      <c r="B880" s="46"/>
      <c r="C880" s="46"/>
      <c r="D880" s="46"/>
      <c r="E880" s="46"/>
      <c r="F880" s="46"/>
      <c r="G880" s="46"/>
      <c r="H880" s="46"/>
      <c r="I880" s="47"/>
      <c r="J880" s="47"/>
      <c r="K880" s="47"/>
      <c r="L880" s="47"/>
      <c r="M880" s="47"/>
      <c r="N880" s="47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  <c r="AH880" s="46"/>
      <c r="AI880" s="46"/>
      <c r="AJ880" s="46"/>
      <c r="AK880" s="46"/>
      <c r="AL880" s="46"/>
      <c r="AM880" s="46"/>
      <c r="AN880" s="46"/>
    </row>
    <row r="881" spans="1:40" ht="13">
      <c r="A881" s="45"/>
      <c r="B881" s="46"/>
      <c r="C881" s="46"/>
      <c r="D881" s="46"/>
      <c r="E881" s="46"/>
      <c r="F881" s="46"/>
      <c r="G881" s="46"/>
      <c r="H881" s="46"/>
      <c r="I881" s="47"/>
      <c r="J881" s="47"/>
      <c r="K881" s="47"/>
      <c r="L881" s="47"/>
      <c r="M881" s="47"/>
      <c r="N881" s="47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  <c r="AH881" s="46"/>
      <c r="AI881" s="46"/>
      <c r="AJ881" s="46"/>
      <c r="AK881" s="46"/>
      <c r="AL881" s="46"/>
      <c r="AM881" s="46"/>
      <c r="AN881" s="46"/>
    </row>
    <row r="882" spans="1:40" ht="13">
      <c r="A882" s="45"/>
      <c r="B882" s="46"/>
      <c r="C882" s="46"/>
      <c r="D882" s="46"/>
      <c r="E882" s="46"/>
      <c r="F882" s="46"/>
      <c r="G882" s="46"/>
      <c r="H882" s="46"/>
      <c r="I882" s="47"/>
      <c r="J882" s="47"/>
      <c r="K882" s="47"/>
      <c r="L882" s="47"/>
      <c r="M882" s="47"/>
      <c r="N882" s="47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  <c r="AH882" s="46"/>
      <c r="AI882" s="46"/>
      <c r="AJ882" s="46"/>
      <c r="AK882" s="46"/>
      <c r="AL882" s="46"/>
      <c r="AM882" s="46"/>
      <c r="AN882" s="46"/>
    </row>
    <row r="883" spans="1:40" ht="13">
      <c r="A883" s="45"/>
      <c r="B883" s="46"/>
      <c r="C883" s="46"/>
      <c r="D883" s="46"/>
      <c r="E883" s="46"/>
      <c r="F883" s="46"/>
      <c r="G883" s="46"/>
      <c r="H883" s="46"/>
      <c r="I883" s="47"/>
      <c r="J883" s="47"/>
      <c r="K883" s="47"/>
      <c r="L883" s="47"/>
      <c r="M883" s="47"/>
      <c r="N883" s="47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  <c r="AH883" s="46"/>
      <c r="AI883" s="46"/>
      <c r="AJ883" s="46"/>
      <c r="AK883" s="46"/>
      <c r="AL883" s="46"/>
      <c r="AM883" s="46"/>
      <c r="AN883" s="46"/>
    </row>
    <row r="884" spans="1:40" ht="13">
      <c r="A884" s="45"/>
      <c r="B884" s="46"/>
      <c r="C884" s="46"/>
      <c r="D884" s="46"/>
      <c r="E884" s="46"/>
      <c r="F884" s="46"/>
      <c r="G884" s="46"/>
      <c r="H884" s="46"/>
      <c r="I884" s="47"/>
      <c r="J884" s="47"/>
      <c r="K884" s="47"/>
      <c r="L884" s="47"/>
      <c r="M884" s="47"/>
      <c r="N884" s="47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  <c r="AH884" s="46"/>
      <c r="AI884" s="46"/>
      <c r="AJ884" s="46"/>
      <c r="AK884" s="46"/>
      <c r="AL884" s="46"/>
      <c r="AM884" s="46"/>
      <c r="AN884" s="46"/>
    </row>
    <row r="885" spans="1:40" ht="13">
      <c r="A885" s="45"/>
      <c r="B885" s="46"/>
      <c r="C885" s="46"/>
      <c r="D885" s="46"/>
      <c r="E885" s="46"/>
      <c r="F885" s="46"/>
      <c r="G885" s="46"/>
      <c r="H885" s="46"/>
      <c r="I885" s="47"/>
      <c r="J885" s="47"/>
      <c r="K885" s="47"/>
      <c r="L885" s="47"/>
      <c r="M885" s="47"/>
      <c r="N885" s="47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  <c r="AH885" s="46"/>
      <c r="AI885" s="46"/>
      <c r="AJ885" s="46"/>
      <c r="AK885" s="46"/>
      <c r="AL885" s="46"/>
      <c r="AM885" s="46"/>
      <c r="AN885" s="46"/>
    </row>
    <row r="886" spans="1:40" ht="13">
      <c r="A886" s="45"/>
      <c r="B886" s="46"/>
      <c r="C886" s="46"/>
      <c r="D886" s="46"/>
      <c r="E886" s="46"/>
      <c r="F886" s="46"/>
      <c r="G886" s="46"/>
      <c r="H886" s="46"/>
      <c r="I886" s="47"/>
      <c r="J886" s="47"/>
      <c r="K886" s="47"/>
      <c r="L886" s="47"/>
      <c r="M886" s="47"/>
      <c r="N886" s="47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  <c r="AH886" s="46"/>
      <c r="AI886" s="46"/>
      <c r="AJ886" s="46"/>
      <c r="AK886" s="46"/>
      <c r="AL886" s="46"/>
      <c r="AM886" s="46"/>
      <c r="AN886" s="46"/>
    </row>
    <row r="887" spans="1:40" ht="13">
      <c r="A887" s="45"/>
      <c r="B887" s="46"/>
      <c r="C887" s="46"/>
      <c r="D887" s="46"/>
      <c r="E887" s="46"/>
      <c r="F887" s="46"/>
      <c r="G887" s="46"/>
      <c r="H887" s="46"/>
      <c r="I887" s="47"/>
      <c r="J887" s="47"/>
      <c r="K887" s="47"/>
      <c r="L887" s="47"/>
      <c r="M887" s="47"/>
      <c r="N887" s="47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  <c r="AH887" s="46"/>
      <c r="AI887" s="46"/>
      <c r="AJ887" s="46"/>
      <c r="AK887" s="46"/>
      <c r="AL887" s="46"/>
      <c r="AM887" s="46"/>
      <c r="AN887" s="46"/>
    </row>
    <row r="888" spans="1:40" ht="13">
      <c r="A888" s="45"/>
      <c r="B888" s="46"/>
      <c r="C888" s="46"/>
      <c r="D888" s="46"/>
      <c r="E888" s="46"/>
      <c r="F888" s="46"/>
      <c r="G888" s="46"/>
      <c r="H888" s="46"/>
      <c r="I888" s="47"/>
      <c r="J888" s="47"/>
      <c r="K888" s="47"/>
      <c r="L888" s="47"/>
      <c r="M888" s="47"/>
      <c r="N888" s="47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  <c r="AH888" s="46"/>
      <c r="AI888" s="46"/>
      <c r="AJ888" s="46"/>
      <c r="AK888" s="46"/>
      <c r="AL888" s="46"/>
      <c r="AM888" s="46"/>
      <c r="AN888" s="46"/>
    </row>
    <row r="889" spans="1:40" ht="13">
      <c r="A889" s="45"/>
      <c r="B889" s="46"/>
      <c r="C889" s="46"/>
      <c r="D889" s="46"/>
      <c r="E889" s="46"/>
      <c r="F889" s="46"/>
      <c r="G889" s="46"/>
      <c r="H889" s="46"/>
      <c r="I889" s="47"/>
      <c r="J889" s="47"/>
      <c r="K889" s="47"/>
      <c r="L889" s="47"/>
      <c r="M889" s="47"/>
      <c r="N889" s="47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  <c r="AH889" s="46"/>
      <c r="AI889" s="46"/>
      <c r="AJ889" s="46"/>
      <c r="AK889" s="46"/>
      <c r="AL889" s="46"/>
      <c r="AM889" s="46"/>
      <c r="AN889" s="46"/>
    </row>
    <row r="890" spans="1:40" ht="13">
      <c r="A890" s="45"/>
      <c r="B890" s="46"/>
      <c r="C890" s="46"/>
      <c r="D890" s="46"/>
      <c r="E890" s="46"/>
      <c r="F890" s="46"/>
      <c r="G890" s="46"/>
      <c r="H890" s="46"/>
      <c r="I890" s="47"/>
      <c r="J890" s="47"/>
      <c r="K890" s="47"/>
      <c r="L890" s="47"/>
      <c r="M890" s="47"/>
      <c r="N890" s="47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  <c r="AH890" s="46"/>
      <c r="AI890" s="46"/>
      <c r="AJ890" s="46"/>
      <c r="AK890" s="46"/>
      <c r="AL890" s="46"/>
      <c r="AM890" s="46"/>
      <c r="AN890" s="46"/>
    </row>
    <row r="891" spans="1:40" ht="13">
      <c r="A891" s="45"/>
      <c r="B891" s="46"/>
      <c r="C891" s="46"/>
      <c r="D891" s="46"/>
      <c r="E891" s="46"/>
      <c r="F891" s="46"/>
      <c r="G891" s="46"/>
      <c r="H891" s="46"/>
      <c r="I891" s="47"/>
      <c r="J891" s="47"/>
      <c r="K891" s="47"/>
      <c r="L891" s="47"/>
      <c r="M891" s="47"/>
      <c r="N891" s="47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  <c r="AH891" s="46"/>
      <c r="AI891" s="46"/>
      <c r="AJ891" s="46"/>
      <c r="AK891" s="46"/>
      <c r="AL891" s="46"/>
      <c r="AM891" s="46"/>
      <c r="AN891" s="46"/>
    </row>
    <row r="892" spans="1:40" ht="13">
      <c r="A892" s="45"/>
      <c r="B892" s="46"/>
      <c r="C892" s="46"/>
      <c r="D892" s="46"/>
      <c r="E892" s="46"/>
      <c r="F892" s="46"/>
      <c r="G892" s="46"/>
      <c r="H892" s="46"/>
      <c r="I892" s="47"/>
      <c r="J892" s="47"/>
      <c r="K892" s="47"/>
      <c r="L892" s="47"/>
      <c r="M892" s="47"/>
      <c r="N892" s="47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  <c r="AH892" s="46"/>
      <c r="AI892" s="46"/>
      <c r="AJ892" s="46"/>
      <c r="AK892" s="46"/>
      <c r="AL892" s="46"/>
      <c r="AM892" s="46"/>
      <c r="AN892" s="46"/>
    </row>
    <row r="893" spans="1:40" ht="13">
      <c r="A893" s="45"/>
      <c r="B893" s="46"/>
      <c r="C893" s="46"/>
      <c r="D893" s="46"/>
      <c r="E893" s="46"/>
      <c r="F893" s="46"/>
      <c r="G893" s="46"/>
      <c r="H893" s="46"/>
      <c r="I893" s="47"/>
      <c r="J893" s="47"/>
      <c r="K893" s="47"/>
      <c r="L893" s="47"/>
      <c r="M893" s="47"/>
      <c r="N893" s="47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  <c r="AH893" s="46"/>
      <c r="AI893" s="46"/>
      <c r="AJ893" s="46"/>
      <c r="AK893" s="46"/>
      <c r="AL893" s="46"/>
      <c r="AM893" s="46"/>
      <c r="AN893" s="46"/>
    </row>
    <row r="894" spans="1:40" ht="13">
      <c r="A894" s="45"/>
      <c r="B894" s="46"/>
      <c r="C894" s="46"/>
      <c r="D894" s="46"/>
      <c r="E894" s="46"/>
      <c r="F894" s="46"/>
      <c r="G894" s="46"/>
      <c r="H894" s="46"/>
      <c r="I894" s="47"/>
      <c r="J894" s="47"/>
      <c r="K894" s="47"/>
      <c r="L894" s="47"/>
      <c r="M894" s="47"/>
      <c r="N894" s="47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  <c r="AH894" s="46"/>
      <c r="AI894" s="46"/>
      <c r="AJ894" s="46"/>
      <c r="AK894" s="46"/>
      <c r="AL894" s="46"/>
      <c r="AM894" s="46"/>
      <c r="AN894" s="46"/>
    </row>
    <row r="895" spans="1:40" ht="13">
      <c r="A895" s="45"/>
      <c r="B895" s="46"/>
      <c r="C895" s="46"/>
      <c r="D895" s="46"/>
      <c r="E895" s="46"/>
      <c r="F895" s="46"/>
      <c r="G895" s="46"/>
      <c r="H895" s="46"/>
      <c r="I895" s="47"/>
      <c r="J895" s="47"/>
      <c r="K895" s="47"/>
      <c r="L895" s="47"/>
      <c r="M895" s="47"/>
      <c r="N895" s="47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  <c r="AH895" s="46"/>
      <c r="AI895" s="46"/>
      <c r="AJ895" s="46"/>
      <c r="AK895" s="46"/>
      <c r="AL895" s="46"/>
      <c r="AM895" s="46"/>
      <c r="AN895" s="46"/>
    </row>
    <row r="896" spans="1:40" ht="13">
      <c r="A896" s="45"/>
      <c r="B896" s="46"/>
      <c r="C896" s="46"/>
      <c r="D896" s="46"/>
      <c r="E896" s="46"/>
      <c r="F896" s="46"/>
      <c r="G896" s="46"/>
      <c r="H896" s="46"/>
      <c r="I896" s="47"/>
      <c r="J896" s="47"/>
      <c r="K896" s="47"/>
      <c r="L896" s="47"/>
      <c r="M896" s="47"/>
      <c r="N896" s="47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  <c r="AH896" s="46"/>
      <c r="AI896" s="46"/>
      <c r="AJ896" s="46"/>
      <c r="AK896" s="46"/>
      <c r="AL896" s="46"/>
      <c r="AM896" s="46"/>
      <c r="AN896" s="46"/>
    </row>
    <row r="897" spans="1:40" ht="13">
      <c r="A897" s="45"/>
      <c r="B897" s="46"/>
      <c r="C897" s="46"/>
      <c r="D897" s="46"/>
      <c r="E897" s="46"/>
      <c r="F897" s="46"/>
      <c r="G897" s="46"/>
      <c r="H897" s="46"/>
      <c r="I897" s="47"/>
      <c r="J897" s="47"/>
      <c r="K897" s="47"/>
      <c r="L897" s="47"/>
      <c r="M897" s="47"/>
      <c r="N897" s="47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  <c r="AH897" s="46"/>
      <c r="AI897" s="46"/>
      <c r="AJ897" s="46"/>
      <c r="AK897" s="46"/>
      <c r="AL897" s="46"/>
      <c r="AM897" s="46"/>
      <c r="AN897" s="46"/>
    </row>
    <row r="898" spans="1:40" ht="13">
      <c r="A898" s="45"/>
      <c r="B898" s="46"/>
      <c r="C898" s="46"/>
      <c r="D898" s="46"/>
      <c r="E898" s="46"/>
      <c r="F898" s="46"/>
      <c r="G898" s="46"/>
      <c r="H898" s="46"/>
      <c r="I898" s="47"/>
      <c r="J898" s="47"/>
      <c r="K898" s="47"/>
      <c r="L898" s="47"/>
      <c r="M898" s="47"/>
      <c r="N898" s="47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  <c r="AH898" s="46"/>
      <c r="AI898" s="46"/>
      <c r="AJ898" s="46"/>
      <c r="AK898" s="46"/>
      <c r="AL898" s="46"/>
      <c r="AM898" s="46"/>
      <c r="AN898" s="46"/>
    </row>
    <row r="899" spans="1:40" ht="13">
      <c r="A899" s="45"/>
      <c r="B899" s="46"/>
      <c r="C899" s="46"/>
      <c r="D899" s="46"/>
      <c r="E899" s="46"/>
      <c r="F899" s="46"/>
      <c r="G899" s="46"/>
      <c r="H899" s="46"/>
      <c r="I899" s="47"/>
      <c r="J899" s="47"/>
      <c r="K899" s="47"/>
      <c r="L899" s="47"/>
      <c r="M899" s="47"/>
      <c r="N899" s="47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  <c r="AH899" s="46"/>
      <c r="AI899" s="46"/>
      <c r="AJ899" s="46"/>
      <c r="AK899" s="46"/>
      <c r="AL899" s="46"/>
      <c r="AM899" s="46"/>
      <c r="AN899" s="46"/>
    </row>
    <row r="900" spans="1:40" ht="13">
      <c r="A900" s="45"/>
      <c r="B900" s="46"/>
      <c r="C900" s="46"/>
      <c r="D900" s="46"/>
      <c r="E900" s="46"/>
      <c r="F900" s="46"/>
      <c r="G900" s="46"/>
      <c r="H900" s="46"/>
      <c r="I900" s="47"/>
      <c r="J900" s="47"/>
      <c r="K900" s="47"/>
      <c r="L900" s="47"/>
      <c r="M900" s="47"/>
      <c r="N900" s="47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  <c r="AH900" s="46"/>
      <c r="AI900" s="46"/>
      <c r="AJ900" s="46"/>
      <c r="AK900" s="46"/>
      <c r="AL900" s="46"/>
      <c r="AM900" s="46"/>
      <c r="AN900" s="46"/>
    </row>
    <row r="901" spans="1:40" ht="13">
      <c r="A901" s="45"/>
      <c r="B901" s="46"/>
      <c r="C901" s="46"/>
      <c r="D901" s="46"/>
      <c r="E901" s="46"/>
      <c r="F901" s="46"/>
      <c r="G901" s="46"/>
      <c r="H901" s="46"/>
      <c r="I901" s="47"/>
      <c r="J901" s="47"/>
      <c r="K901" s="47"/>
      <c r="L901" s="47"/>
      <c r="M901" s="47"/>
      <c r="N901" s="47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  <c r="AH901" s="46"/>
      <c r="AI901" s="46"/>
      <c r="AJ901" s="46"/>
      <c r="AK901" s="46"/>
      <c r="AL901" s="46"/>
      <c r="AM901" s="46"/>
      <c r="AN901" s="46"/>
    </row>
    <row r="902" spans="1:40" ht="13">
      <c r="A902" s="45"/>
      <c r="B902" s="46"/>
      <c r="C902" s="46"/>
      <c r="D902" s="46"/>
      <c r="E902" s="46"/>
      <c r="F902" s="46"/>
      <c r="G902" s="46"/>
      <c r="H902" s="46"/>
      <c r="I902" s="47"/>
      <c r="J902" s="47"/>
      <c r="K902" s="47"/>
      <c r="L902" s="47"/>
      <c r="M902" s="47"/>
      <c r="N902" s="47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  <c r="AH902" s="46"/>
      <c r="AI902" s="46"/>
      <c r="AJ902" s="46"/>
      <c r="AK902" s="46"/>
      <c r="AL902" s="46"/>
      <c r="AM902" s="46"/>
      <c r="AN902" s="46"/>
    </row>
    <row r="903" spans="1:40" ht="13">
      <c r="A903" s="45"/>
      <c r="B903" s="46"/>
      <c r="C903" s="46"/>
      <c r="D903" s="46"/>
      <c r="E903" s="46"/>
      <c r="F903" s="46"/>
      <c r="G903" s="46"/>
      <c r="H903" s="46"/>
      <c r="I903" s="47"/>
      <c r="J903" s="47"/>
      <c r="K903" s="47"/>
      <c r="L903" s="47"/>
      <c r="M903" s="47"/>
      <c r="N903" s="47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  <c r="AH903" s="46"/>
      <c r="AI903" s="46"/>
      <c r="AJ903" s="46"/>
      <c r="AK903" s="46"/>
      <c r="AL903" s="46"/>
      <c r="AM903" s="46"/>
      <c r="AN903" s="46"/>
    </row>
    <row r="904" spans="1:40" ht="13">
      <c r="A904" s="45"/>
      <c r="B904" s="46"/>
      <c r="C904" s="46"/>
      <c r="D904" s="46"/>
      <c r="E904" s="46"/>
      <c r="F904" s="46"/>
      <c r="G904" s="46"/>
      <c r="H904" s="46"/>
      <c r="I904" s="47"/>
      <c r="J904" s="47"/>
      <c r="K904" s="47"/>
      <c r="L904" s="47"/>
      <c r="M904" s="47"/>
      <c r="N904" s="47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  <c r="AH904" s="46"/>
      <c r="AI904" s="46"/>
      <c r="AJ904" s="46"/>
      <c r="AK904" s="46"/>
      <c r="AL904" s="46"/>
      <c r="AM904" s="46"/>
      <c r="AN904" s="46"/>
    </row>
    <row r="905" spans="1:40" ht="13">
      <c r="A905" s="45"/>
      <c r="B905" s="46"/>
      <c r="C905" s="46"/>
      <c r="D905" s="46"/>
      <c r="E905" s="46"/>
      <c r="F905" s="46"/>
      <c r="G905" s="46"/>
      <c r="H905" s="46"/>
      <c r="I905" s="47"/>
      <c r="J905" s="47"/>
      <c r="K905" s="47"/>
      <c r="L905" s="47"/>
      <c r="M905" s="47"/>
      <c r="N905" s="47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  <c r="AH905" s="46"/>
      <c r="AI905" s="46"/>
      <c r="AJ905" s="46"/>
      <c r="AK905" s="46"/>
      <c r="AL905" s="46"/>
      <c r="AM905" s="46"/>
      <c r="AN905" s="46"/>
    </row>
    <row r="906" spans="1:40" ht="13">
      <c r="A906" s="45"/>
      <c r="B906" s="46"/>
      <c r="C906" s="46"/>
      <c r="D906" s="46"/>
      <c r="E906" s="46"/>
      <c r="F906" s="46"/>
      <c r="G906" s="46"/>
      <c r="H906" s="46"/>
      <c r="I906" s="47"/>
      <c r="J906" s="47"/>
      <c r="K906" s="47"/>
      <c r="L906" s="47"/>
      <c r="M906" s="47"/>
      <c r="N906" s="47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  <c r="AH906" s="46"/>
      <c r="AI906" s="46"/>
      <c r="AJ906" s="46"/>
      <c r="AK906" s="46"/>
      <c r="AL906" s="46"/>
      <c r="AM906" s="46"/>
      <c r="AN906" s="46"/>
    </row>
    <row r="907" spans="1:40" ht="13">
      <c r="A907" s="45"/>
      <c r="B907" s="46"/>
      <c r="C907" s="46"/>
      <c r="D907" s="46"/>
      <c r="E907" s="46"/>
      <c r="F907" s="46"/>
      <c r="G907" s="46"/>
      <c r="H907" s="46"/>
      <c r="I907" s="47"/>
      <c r="J907" s="47"/>
      <c r="K907" s="47"/>
      <c r="L907" s="47"/>
      <c r="M907" s="47"/>
      <c r="N907" s="47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  <c r="AH907" s="46"/>
      <c r="AI907" s="46"/>
      <c r="AJ907" s="46"/>
      <c r="AK907" s="46"/>
      <c r="AL907" s="46"/>
      <c r="AM907" s="46"/>
      <c r="AN907" s="46"/>
    </row>
    <row r="908" spans="1:40" ht="13">
      <c r="A908" s="45"/>
      <c r="B908" s="46"/>
      <c r="C908" s="46"/>
      <c r="D908" s="46"/>
      <c r="E908" s="46"/>
      <c r="F908" s="46"/>
      <c r="G908" s="46"/>
      <c r="H908" s="46"/>
      <c r="I908" s="47"/>
      <c r="J908" s="47"/>
      <c r="K908" s="47"/>
      <c r="L908" s="47"/>
      <c r="M908" s="47"/>
      <c r="N908" s="47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  <c r="AH908" s="46"/>
      <c r="AI908" s="46"/>
      <c r="AJ908" s="46"/>
      <c r="AK908" s="46"/>
      <c r="AL908" s="46"/>
      <c r="AM908" s="46"/>
      <c r="AN908" s="46"/>
    </row>
    <row r="909" spans="1:40" ht="13">
      <c r="A909" s="45"/>
      <c r="B909" s="46"/>
      <c r="C909" s="46"/>
      <c r="D909" s="46"/>
      <c r="E909" s="46"/>
      <c r="F909" s="46"/>
      <c r="G909" s="46"/>
      <c r="H909" s="46"/>
      <c r="I909" s="47"/>
      <c r="J909" s="47"/>
      <c r="K909" s="47"/>
      <c r="L909" s="47"/>
      <c r="M909" s="47"/>
      <c r="N909" s="47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  <c r="AH909" s="46"/>
      <c r="AI909" s="46"/>
      <c r="AJ909" s="46"/>
      <c r="AK909" s="46"/>
      <c r="AL909" s="46"/>
      <c r="AM909" s="46"/>
      <c r="AN909" s="46"/>
    </row>
    <row r="910" spans="1:40" ht="13">
      <c r="A910" s="45"/>
      <c r="B910" s="46"/>
      <c r="C910" s="46"/>
      <c r="D910" s="46"/>
      <c r="E910" s="46"/>
      <c r="F910" s="46"/>
      <c r="G910" s="46"/>
      <c r="H910" s="46"/>
      <c r="I910" s="47"/>
      <c r="J910" s="47"/>
      <c r="K910" s="47"/>
      <c r="L910" s="47"/>
      <c r="M910" s="47"/>
      <c r="N910" s="47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  <c r="AH910" s="46"/>
      <c r="AI910" s="46"/>
      <c r="AJ910" s="46"/>
      <c r="AK910" s="46"/>
      <c r="AL910" s="46"/>
      <c r="AM910" s="46"/>
      <c r="AN910" s="46"/>
    </row>
    <row r="911" spans="1:40" ht="13">
      <c r="A911" s="45"/>
      <c r="B911" s="46"/>
      <c r="C911" s="46"/>
      <c r="D911" s="46"/>
      <c r="E911" s="46"/>
      <c r="F911" s="46"/>
      <c r="G911" s="46"/>
      <c r="H911" s="46"/>
      <c r="I911" s="47"/>
      <c r="J911" s="47"/>
      <c r="K911" s="47"/>
      <c r="L911" s="47"/>
      <c r="M911" s="47"/>
      <c r="N911" s="47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  <c r="AH911" s="46"/>
      <c r="AI911" s="46"/>
      <c r="AJ911" s="46"/>
      <c r="AK911" s="46"/>
      <c r="AL911" s="46"/>
      <c r="AM911" s="46"/>
      <c r="AN911" s="46"/>
    </row>
    <row r="912" spans="1:40" ht="13">
      <c r="A912" s="45"/>
      <c r="B912" s="46"/>
      <c r="C912" s="46"/>
      <c r="D912" s="46"/>
      <c r="E912" s="46"/>
      <c r="F912" s="46"/>
      <c r="G912" s="46"/>
      <c r="H912" s="46"/>
      <c r="I912" s="47"/>
      <c r="J912" s="47"/>
      <c r="K912" s="47"/>
      <c r="L912" s="47"/>
      <c r="M912" s="47"/>
      <c r="N912" s="47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  <c r="AH912" s="46"/>
      <c r="AI912" s="46"/>
      <c r="AJ912" s="46"/>
      <c r="AK912" s="46"/>
      <c r="AL912" s="46"/>
      <c r="AM912" s="46"/>
      <c r="AN912" s="46"/>
    </row>
    <row r="913" spans="1:40" ht="13">
      <c r="A913" s="45"/>
      <c r="B913" s="46"/>
      <c r="C913" s="46"/>
      <c r="D913" s="46"/>
      <c r="E913" s="46"/>
      <c r="F913" s="46"/>
      <c r="G913" s="46"/>
      <c r="H913" s="46"/>
      <c r="I913" s="47"/>
      <c r="J913" s="47"/>
      <c r="K913" s="47"/>
      <c r="L913" s="47"/>
      <c r="M913" s="47"/>
      <c r="N913" s="47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  <c r="AH913" s="46"/>
      <c r="AI913" s="46"/>
      <c r="AJ913" s="46"/>
      <c r="AK913" s="46"/>
      <c r="AL913" s="46"/>
      <c r="AM913" s="46"/>
      <c r="AN913" s="46"/>
    </row>
  </sheetData>
  <mergeCells count="1443">
    <mergeCell ref="X140:X141"/>
    <mergeCell ref="Y140:Y141"/>
    <mergeCell ref="Z140:Z141"/>
    <mergeCell ref="AA140:AA141"/>
    <mergeCell ref="AB140:AB141"/>
    <mergeCell ref="AJ140:AJ141"/>
    <mergeCell ref="AK140:AK141"/>
    <mergeCell ref="AL140:AL141"/>
    <mergeCell ref="AM140:AM141"/>
    <mergeCell ref="AN140:AN141"/>
    <mergeCell ref="AC140:AC141"/>
    <mergeCell ref="AD140:AD141"/>
    <mergeCell ref="AE140:AE141"/>
    <mergeCell ref="AF140:AF141"/>
    <mergeCell ref="AG140:AG141"/>
    <mergeCell ref="AH140:AH141"/>
    <mergeCell ref="AI140:AI141"/>
    <mergeCell ref="H120:H122"/>
    <mergeCell ref="I120:I122"/>
    <mergeCell ref="J120:J122"/>
    <mergeCell ref="K120:K122"/>
    <mergeCell ref="L120:L122"/>
    <mergeCell ref="M120:M122"/>
    <mergeCell ref="N120:N122"/>
    <mergeCell ref="O140:O141"/>
    <mergeCell ref="P140:P141"/>
    <mergeCell ref="Q140:Q141"/>
    <mergeCell ref="R140:R141"/>
    <mergeCell ref="S140:S141"/>
    <mergeCell ref="T140:T141"/>
    <mergeCell ref="U140:U141"/>
    <mergeCell ref="V140:V141"/>
    <mergeCell ref="W140:W141"/>
    <mergeCell ref="H140:H141"/>
    <mergeCell ref="I140:I141"/>
    <mergeCell ref="J140:J141"/>
    <mergeCell ref="K140:K141"/>
    <mergeCell ref="L140:L141"/>
    <mergeCell ref="M140:M141"/>
    <mergeCell ref="N140:N141"/>
    <mergeCell ref="H126:H127"/>
    <mergeCell ref="I126:I127"/>
    <mergeCell ref="J126:J127"/>
    <mergeCell ref="K126:K127"/>
    <mergeCell ref="L126:L127"/>
    <mergeCell ref="M126:M127"/>
    <mergeCell ref="N126:N127"/>
    <mergeCell ref="O126:O127"/>
    <mergeCell ref="AJ117:AJ119"/>
    <mergeCell ref="AK117:AK119"/>
    <mergeCell ref="AL117:AL119"/>
    <mergeCell ref="AM117:AM119"/>
    <mergeCell ref="H123:H125"/>
    <mergeCell ref="I123:I125"/>
    <mergeCell ref="J123:J125"/>
    <mergeCell ref="K123:K125"/>
    <mergeCell ref="L123:L125"/>
    <mergeCell ref="M123:M125"/>
    <mergeCell ref="N123:N125"/>
    <mergeCell ref="AC117:AC119"/>
    <mergeCell ref="AD117:AD119"/>
    <mergeCell ref="AE117:AE119"/>
    <mergeCell ref="AF117:AF119"/>
    <mergeCell ref="AG117:AG119"/>
    <mergeCell ref="AH117:AH119"/>
    <mergeCell ref="AI117:AI119"/>
    <mergeCell ref="O120:O122"/>
    <mergeCell ref="P120:P122"/>
    <mergeCell ref="Q120:Q122"/>
    <mergeCell ref="R120:R122"/>
    <mergeCell ref="S120:S122"/>
    <mergeCell ref="T120:T122"/>
    <mergeCell ref="O117:O119"/>
    <mergeCell ref="P117:P119"/>
    <mergeCell ref="Q117:Q119"/>
    <mergeCell ref="R117:R119"/>
    <mergeCell ref="S117:S119"/>
    <mergeCell ref="T117:T119"/>
    <mergeCell ref="U117:U119"/>
    <mergeCell ref="V117:V119"/>
    <mergeCell ref="W117:W119"/>
    <mergeCell ref="X117:X119"/>
    <mergeCell ref="Y117:Y119"/>
    <mergeCell ref="Z117:Z119"/>
    <mergeCell ref="AA117:AA119"/>
    <mergeCell ref="AB117:AB119"/>
    <mergeCell ref="H117:H119"/>
    <mergeCell ref="I117:I119"/>
    <mergeCell ref="J117:J119"/>
    <mergeCell ref="K117:K119"/>
    <mergeCell ref="L117:L119"/>
    <mergeCell ref="M117:M119"/>
    <mergeCell ref="N117:N119"/>
    <mergeCell ref="AE123:AE125"/>
    <mergeCell ref="AF123:AF125"/>
    <mergeCell ref="X123:X125"/>
    <mergeCell ref="Y123:Y125"/>
    <mergeCell ref="Z123:Z125"/>
    <mergeCell ref="AA123:AA125"/>
    <mergeCell ref="AB123:AB125"/>
    <mergeCell ref="AC123:AC125"/>
    <mergeCell ref="AD123:AD125"/>
    <mergeCell ref="V123:V125"/>
    <mergeCell ref="W123:W125"/>
    <mergeCell ref="O123:O125"/>
    <mergeCell ref="P123:P125"/>
    <mergeCell ref="Q123:Q125"/>
    <mergeCell ref="R123:R125"/>
    <mergeCell ref="S123:S125"/>
    <mergeCell ref="T123:T125"/>
    <mergeCell ref="U123:U125"/>
    <mergeCell ref="U120:U122"/>
    <mergeCell ref="AF120:AF122"/>
    <mergeCell ref="AG120:AG122"/>
    <mergeCell ref="AH120:AH122"/>
    <mergeCell ref="AI120:AI122"/>
    <mergeCell ref="AJ120:AJ122"/>
    <mergeCell ref="AK120:AK122"/>
    <mergeCell ref="AN123:AN125"/>
    <mergeCell ref="AG123:AG125"/>
    <mergeCell ref="AH123:AH125"/>
    <mergeCell ref="AI123:AI125"/>
    <mergeCell ref="AJ123:AJ125"/>
    <mergeCell ref="AK123:AK125"/>
    <mergeCell ref="AL123:AL125"/>
    <mergeCell ref="AM123:AM125"/>
    <mergeCell ref="X126:X127"/>
    <mergeCell ref="Y126:Y127"/>
    <mergeCell ref="Z126:Z127"/>
    <mergeCell ref="AA126:AA127"/>
    <mergeCell ref="AB126:AB127"/>
    <mergeCell ref="AJ126:AJ127"/>
    <mergeCell ref="AK126:AK127"/>
    <mergeCell ref="AL126:AL127"/>
    <mergeCell ref="AM126:AM127"/>
    <mergeCell ref="AN126:AN127"/>
    <mergeCell ref="AC126:AC127"/>
    <mergeCell ref="AD126:AD127"/>
    <mergeCell ref="AE126:AE127"/>
    <mergeCell ref="AF126:AF127"/>
    <mergeCell ref="AG126:AG127"/>
    <mergeCell ref="AH126:AH127"/>
    <mergeCell ref="AI126:AI127"/>
    <mergeCell ref="AJ111:AJ113"/>
    <mergeCell ref="AK111:AK113"/>
    <mergeCell ref="O105:O107"/>
    <mergeCell ref="P105:P107"/>
    <mergeCell ref="Q105:Q107"/>
    <mergeCell ref="R105:R107"/>
    <mergeCell ref="P126:P127"/>
    <mergeCell ref="Q126:Q127"/>
    <mergeCell ref="R126:R127"/>
    <mergeCell ref="S126:S127"/>
    <mergeCell ref="T126:T127"/>
    <mergeCell ref="U126:U127"/>
    <mergeCell ref="V126:V127"/>
    <mergeCell ref="W126:W127"/>
    <mergeCell ref="AN105:AN107"/>
    <mergeCell ref="AN111:AN113"/>
    <mergeCell ref="AJ105:AJ107"/>
    <mergeCell ref="AK105:AK107"/>
    <mergeCell ref="AL105:AL107"/>
    <mergeCell ref="AM105:AM107"/>
    <mergeCell ref="AC120:AC122"/>
    <mergeCell ref="AD120:AD122"/>
    <mergeCell ref="V120:V122"/>
    <mergeCell ref="W120:W122"/>
    <mergeCell ref="X120:X122"/>
    <mergeCell ref="Y120:Y122"/>
    <mergeCell ref="Z120:Z122"/>
    <mergeCell ref="AA120:AA122"/>
    <mergeCell ref="AB120:AB122"/>
    <mergeCell ref="AL120:AL122"/>
    <mergeCell ref="AM120:AM122"/>
    <mergeCell ref="AE120:AE122"/>
    <mergeCell ref="AD105:AD107"/>
    <mergeCell ref="AE105:AE107"/>
    <mergeCell ref="AF105:AF107"/>
    <mergeCell ref="AG105:AG107"/>
    <mergeCell ref="AH105:AH107"/>
    <mergeCell ref="AI105:AI107"/>
    <mergeCell ref="AN117:AN119"/>
    <mergeCell ref="AN120:AN122"/>
    <mergeCell ref="H105:H107"/>
    <mergeCell ref="I105:I107"/>
    <mergeCell ref="J105:J107"/>
    <mergeCell ref="K105:K107"/>
    <mergeCell ref="L105:L107"/>
    <mergeCell ref="M105:M107"/>
    <mergeCell ref="N105:N107"/>
    <mergeCell ref="H111:H113"/>
    <mergeCell ref="I111:I113"/>
    <mergeCell ref="J111:J113"/>
    <mergeCell ref="K111:K113"/>
    <mergeCell ref="L111:L113"/>
    <mergeCell ref="M111:M113"/>
    <mergeCell ref="N111:N113"/>
    <mergeCell ref="O111:O113"/>
    <mergeCell ref="P111:P113"/>
    <mergeCell ref="Q111:Q113"/>
    <mergeCell ref="AL111:AL113"/>
    <mergeCell ref="AM111:AM113"/>
    <mergeCell ref="AE111:AE113"/>
    <mergeCell ref="AF111:AF113"/>
    <mergeCell ref="AG111:AG113"/>
    <mergeCell ref="AH111:AH113"/>
    <mergeCell ref="AI111:AI113"/>
    <mergeCell ref="H87:H88"/>
    <mergeCell ref="I87:I88"/>
    <mergeCell ref="J87:J88"/>
    <mergeCell ref="K87:K88"/>
    <mergeCell ref="L87:L88"/>
    <mergeCell ref="M87:M88"/>
    <mergeCell ref="N87:N88"/>
    <mergeCell ref="O87:O88"/>
    <mergeCell ref="P87:P88"/>
    <mergeCell ref="Q87:Q88"/>
    <mergeCell ref="R87:R88"/>
    <mergeCell ref="S87:S88"/>
    <mergeCell ref="T87:T88"/>
    <mergeCell ref="U87:U88"/>
    <mergeCell ref="V87:V88"/>
    <mergeCell ref="W87:W88"/>
    <mergeCell ref="X87:X88"/>
    <mergeCell ref="AG83:AG84"/>
    <mergeCell ref="AM81:AM82"/>
    <mergeCell ref="AN81:AN82"/>
    <mergeCell ref="AC81:AC82"/>
    <mergeCell ref="AD81:AD82"/>
    <mergeCell ref="AE81:AE82"/>
    <mergeCell ref="R111:R113"/>
    <mergeCell ref="S111:S113"/>
    <mergeCell ref="AM87:AM88"/>
    <mergeCell ref="AN87:AN88"/>
    <mergeCell ref="AC87:AC88"/>
    <mergeCell ref="AD87:AD88"/>
    <mergeCell ref="AE87:AE88"/>
    <mergeCell ref="AF87:AF88"/>
    <mergeCell ref="AG87:AG88"/>
    <mergeCell ref="AH87:AH88"/>
    <mergeCell ref="AI87:AI88"/>
    <mergeCell ref="Y87:Y88"/>
    <mergeCell ref="Z87:Z88"/>
    <mergeCell ref="AA87:AA88"/>
    <mergeCell ref="AB87:AB88"/>
    <mergeCell ref="S105:S107"/>
    <mergeCell ref="T105:T107"/>
    <mergeCell ref="U105:U107"/>
    <mergeCell ref="V105:V107"/>
    <mergeCell ref="W105:W107"/>
    <mergeCell ref="X105:X107"/>
    <mergeCell ref="Y105:Y107"/>
    <mergeCell ref="Z105:Z107"/>
    <mergeCell ref="AA105:AA107"/>
    <mergeCell ref="AB105:AB107"/>
    <mergeCell ref="AC105:AC107"/>
    <mergeCell ref="AJ50:AJ51"/>
    <mergeCell ref="AK50:AK51"/>
    <mergeCell ref="AB48:AB49"/>
    <mergeCell ref="AJ48:AJ49"/>
    <mergeCell ref="AK48:AK49"/>
    <mergeCell ref="AE46:AE47"/>
    <mergeCell ref="AF46:AF47"/>
    <mergeCell ref="X46:X47"/>
    <mergeCell ref="AJ87:AJ88"/>
    <mergeCell ref="AK87:AK88"/>
    <mergeCell ref="AL87:AL88"/>
    <mergeCell ref="AL50:AL51"/>
    <mergeCell ref="AM50:AM51"/>
    <mergeCell ref="AN50:AN51"/>
    <mergeCell ref="AC50:AC51"/>
    <mergeCell ref="AD50:AD51"/>
    <mergeCell ref="AE50:AE51"/>
    <mergeCell ref="AF50:AF51"/>
    <mergeCell ref="AG50:AG51"/>
    <mergeCell ref="AH50:AH51"/>
    <mergeCell ref="AI50:AI51"/>
    <mergeCell ref="AC85:AC86"/>
    <mergeCell ref="AD85:AD86"/>
    <mergeCell ref="X85:X86"/>
    <mergeCell ref="Y85:Y86"/>
    <mergeCell ref="Z85:Z86"/>
    <mergeCell ref="AA85:AA86"/>
    <mergeCell ref="AB85:AB86"/>
    <mergeCell ref="AC83:AC84"/>
    <mergeCell ref="AD83:AD84"/>
    <mergeCell ref="AE83:AE84"/>
    <mergeCell ref="AF83:AF84"/>
    <mergeCell ref="AN38:AN39"/>
    <mergeCell ref="AC38:AC39"/>
    <mergeCell ref="AD38:AD39"/>
    <mergeCell ref="AE38:AE39"/>
    <mergeCell ref="AF38:AF39"/>
    <mergeCell ref="AG38:AG39"/>
    <mergeCell ref="AH38:AH39"/>
    <mergeCell ref="AI38:AI39"/>
    <mergeCell ref="AI44:AI45"/>
    <mergeCell ref="AJ44:AJ45"/>
    <mergeCell ref="AK44:AK45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U50:U51"/>
    <mergeCell ref="V50:V51"/>
    <mergeCell ref="W50:W51"/>
    <mergeCell ref="X50:X51"/>
    <mergeCell ref="Y50:Y51"/>
    <mergeCell ref="Z50:Z51"/>
    <mergeCell ref="AA50:AA51"/>
    <mergeCell ref="AB50:AB51"/>
    <mergeCell ref="H34:H35"/>
    <mergeCell ref="I34:I35"/>
    <mergeCell ref="J34:J35"/>
    <mergeCell ref="K34:K35"/>
    <mergeCell ref="L34:L35"/>
    <mergeCell ref="M34:M35"/>
    <mergeCell ref="N34:N35"/>
    <mergeCell ref="O38:O39"/>
    <mergeCell ref="P38:P39"/>
    <mergeCell ref="Q38:Q39"/>
    <mergeCell ref="R38:R39"/>
    <mergeCell ref="S38:S39"/>
    <mergeCell ref="T38:T39"/>
    <mergeCell ref="U38:U39"/>
    <mergeCell ref="H38:H39"/>
    <mergeCell ref="I38:I39"/>
    <mergeCell ref="J38:J39"/>
    <mergeCell ref="K38:K39"/>
    <mergeCell ref="L38:L39"/>
    <mergeCell ref="M38:M39"/>
    <mergeCell ref="N38:N39"/>
    <mergeCell ref="M36:M37"/>
    <mergeCell ref="N36:N37"/>
    <mergeCell ref="H36:H37"/>
    <mergeCell ref="I36:I37"/>
    <mergeCell ref="J36:J37"/>
    <mergeCell ref="K36:K37"/>
    <mergeCell ref="L36:L37"/>
    <mergeCell ref="AC32:AC33"/>
    <mergeCell ref="AD32:AD33"/>
    <mergeCell ref="AE32:AE33"/>
    <mergeCell ref="AF32:AF33"/>
    <mergeCell ref="AG32:AG33"/>
    <mergeCell ref="AH32:AH33"/>
    <mergeCell ref="AI32:AI33"/>
    <mergeCell ref="O34:O35"/>
    <mergeCell ref="P34:P35"/>
    <mergeCell ref="Q34:Q35"/>
    <mergeCell ref="R34:R35"/>
    <mergeCell ref="O32:O33"/>
    <mergeCell ref="P32:P33"/>
    <mergeCell ref="Q32:Q33"/>
    <mergeCell ref="R32:R33"/>
    <mergeCell ref="S32:S33"/>
    <mergeCell ref="T32:T33"/>
    <mergeCell ref="U32:U33"/>
    <mergeCell ref="V32:V33"/>
    <mergeCell ref="S34:S35"/>
    <mergeCell ref="T34:T35"/>
    <mergeCell ref="U34:U35"/>
    <mergeCell ref="W32:W33"/>
    <mergeCell ref="X32:X33"/>
    <mergeCell ref="Y32:Y33"/>
    <mergeCell ref="Z32:Z33"/>
    <mergeCell ref="AA32:AA33"/>
    <mergeCell ref="AB32:AB33"/>
    <mergeCell ref="H32:H33"/>
    <mergeCell ref="I32:I33"/>
    <mergeCell ref="J32:J33"/>
    <mergeCell ref="K32:K33"/>
    <mergeCell ref="L32:L33"/>
    <mergeCell ref="M32:M33"/>
    <mergeCell ref="N32:N33"/>
    <mergeCell ref="AH83:AH84"/>
    <mergeCell ref="AI83:AI84"/>
    <mergeCell ref="AN83:AN84"/>
    <mergeCell ref="AN85:AN86"/>
    <mergeCell ref="AJ83:AJ84"/>
    <mergeCell ref="AK83:AK84"/>
    <mergeCell ref="AL83:AL84"/>
    <mergeCell ref="AM83:AM84"/>
    <mergeCell ref="AE36:AE37"/>
    <mergeCell ref="AF36:AF37"/>
    <mergeCell ref="X36:X37"/>
    <mergeCell ref="Y36:Y37"/>
    <mergeCell ref="Z36:Z37"/>
    <mergeCell ref="AA36:AA37"/>
    <mergeCell ref="AB36:AB37"/>
    <mergeCell ref="AC36:AC37"/>
    <mergeCell ref="AD36:AD37"/>
    <mergeCell ref="AN36:AN37"/>
    <mergeCell ref="AG36:AG37"/>
    <mergeCell ref="AM36:AM37"/>
    <mergeCell ref="H83:H84"/>
    <mergeCell ref="I83:I84"/>
    <mergeCell ref="J83:J84"/>
    <mergeCell ref="K83:K84"/>
    <mergeCell ref="L83:L84"/>
    <mergeCell ref="M83:M84"/>
    <mergeCell ref="N83:N84"/>
    <mergeCell ref="H85:H86"/>
    <mergeCell ref="I85:I86"/>
    <mergeCell ref="J85:J86"/>
    <mergeCell ref="K85:K86"/>
    <mergeCell ref="L85:L86"/>
    <mergeCell ref="M85:M86"/>
    <mergeCell ref="N85:N86"/>
    <mergeCell ref="O85:O86"/>
    <mergeCell ref="P85:P86"/>
    <mergeCell ref="Q85:Q86"/>
    <mergeCell ref="AL85:AL86"/>
    <mergeCell ref="AM85:AM86"/>
    <mergeCell ref="AE85:AE86"/>
    <mergeCell ref="AF85:AF86"/>
    <mergeCell ref="AG85:AG86"/>
    <mergeCell ref="AH85:AH86"/>
    <mergeCell ref="AI85:AI86"/>
    <mergeCell ref="AJ85:AJ86"/>
    <mergeCell ref="AK85:AK86"/>
    <mergeCell ref="O83:O84"/>
    <mergeCell ref="P83:P84"/>
    <mergeCell ref="Q83:Q84"/>
    <mergeCell ref="R83:R84"/>
    <mergeCell ref="S83:S84"/>
    <mergeCell ref="T83:T84"/>
    <mergeCell ref="U83:U84"/>
    <mergeCell ref="V83:V84"/>
    <mergeCell ref="W83:W84"/>
    <mergeCell ref="X83:X84"/>
    <mergeCell ref="Y83:Y84"/>
    <mergeCell ref="Z83:Z84"/>
    <mergeCell ref="AA83:AA84"/>
    <mergeCell ref="AB83:AB84"/>
    <mergeCell ref="R85:R86"/>
    <mergeCell ref="S85:S86"/>
    <mergeCell ref="T85:T86"/>
    <mergeCell ref="U85:U86"/>
    <mergeCell ref="V85:V86"/>
    <mergeCell ref="W85:W86"/>
    <mergeCell ref="AF81:AF82"/>
    <mergeCell ref="AG81:AG82"/>
    <mergeCell ref="AH81:AH82"/>
    <mergeCell ref="AI81:AI82"/>
    <mergeCell ref="H81:H82"/>
    <mergeCell ref="I81:I82"/>
    <mergeCell ref="J81:J82"/>
    <mergeCell ref="K81:K82"/>
    <mergeCell ref="L81:L82"/>
    <mergeCell ref="M81:M82"/>
    <mergeCell ref="N81:N82"/>
    <mergeCell ref="O81:O82"/>
    <mergeCell ref="P81:P82"/>
    <mergeCell ref="Q81:Q82"/>
    <mergeCell ref="R81:R82"/>
    <mergeCell ref="S81:S82"/>
    <mergeCell ref="T81:T82"/>
    <mergeCell ref="U81:U82"/>
    <mergeCell ref="V81:V82"/>
    <mergeCell ref="W81:W82"/>
    <mergeCell ref="X81:X82"/>
    <mergeCell ref="Y81:Y82"/>
    <mergeCell ref="Z81:Z82"/>
    <mergeCell ref="AA81:AA82"/>
    <mergeCell ref="AB81:AB82"/>
    <mergeCell ref="AJ81:AJ82"/>
    <mergeCell ref="AK81:AK82"/>
    <mergeCell ref="AL81:AL82"/>
    <mergeCell ref="AM48:AM49"/>
    <mergeCell ref="AN48:AN49"/>
    <mergeCell ref="AC48:AC49"/>
    <mergeCell ref="AD48:AD49"/>
    <mergeCell ref="AE48:AE49"/>
    <mergeCell ref="AF48:AF49"/>
    <mergeCell ref="AG48:AG49"/>
    <mergeCell ref="AH48:AH49"/>
    <mergeCell ref="AI48:AI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U48:U49"/>
    <mergeCell ref="V48:V49"/>
    <mergeCell ref="W48:W49"/>
    <mergeCell ref="X48:X49"/>
    <mergeCell ref="Y48:Y49"/>
    <mergeCell ref="Z48:Z49"/>
    <mergeCell ref="AA48:AA49"/>
    <mergeCell ref="AL48:AL49"/>
    <mergeCell ref="AJ42:AJ43"/>
    <mergeCell ref="AK42:AK43"/>
    <mergeCell ref="AL42:AL43"/>
    <mergeCell ref="AM42:AM43"/>
    <mergeCell ref="H46:H47"/>
    <mergeCell ref="I46:I47"/>
    <mergeCell ref="J46:J47"/>
    <mergeCell ref="K46:K47"/>
    <mergeCell ref="L46:L47"/>
    <mergeCell ref="M46:M47"/>
    <mergeCell ref="N46:N47"/>
    <mergeCell ref="AC42:AC43"/>
    <mergeCell ref="AD42:AD43"/>
    <mergeCell ref="AE42:AE43"/>
    <mergeCell ref="AF42:AF43"/>
    <mergeCell ref="AG42:AG43"/>
    <mergeCell ref="AH42:AH43"/>
    <mergeCell ref="AI42:AI43"/>
    <mergeCell ref="V46:V47"/>
    <mergeCell ref="W46:W47"/>
    <mergeCell ref="O46:O47"/>
    <mergeCell ref="P46:P47"/>
    <mergeCell ref="Q46:Q47"/>
    <mergeCell ref="R46:R47"/>
    <mergeCell ref="S46:S47"/>
    <mergeCell ref="T46:T47"/>
    <mergeCell ref="U46:U47"/>
    <mergeCell ref="X42:X43"/>
    <mergeCell ref="Y42:Y43"/>
    <mergeCell ref="H42:H43"/>
    <mergeCell ref="I42:I43"/>
    <mergeCell ref="J42:J43"/>
    <mergeCell ref="K42:K43"/>
    <mergeCell ref="L42:L43"/>
    <mergeCell ref="M42:M43"/>
    <mergeCell ref="N42:N43"/>
    <mergeCell ref="AN42:AN43"/>
    <mergeCell ref="AN44:AN45"/>
    <mergeCell ref="AC44:AC45"/>
    <mergeCell ref="AD44:AD45"/>
    <mergeCell ref="V44:V45"/>
    <mergeCell ref="W44:W45"/>
    <mergeCell ref="X44:X45"/>
    <mergeCell ref="Y44:Y45"/>
    <mergeCell ref="Z44:Z45"/>
    <mergeCell ref="AA44:AA45"/>
    <mergeCell ref="AB44:AB45"/>
    <mergeCell ref="AL44:AL45"/>
    <mergeCell ref="AM44:AM45"/>
    <mergeCell ref="AE44:AE45"/>
    <mergeCell ref="AF44:AF45"/>
    <mergeCell ref="AG44:AG45"/>
    <mergeCell ref="AH44:AH45"/>
    <mergeCell ref="H44:H45"/>
    <mergeCell ref="I44:I45"/>
    <mergeCell ref="J44:J45"/>
    <mergeCell ref="K44:K45"/>
    <mergeCell ref="L44:L45"/>
    <mergeCell ref="M44:M45"/>
    <mergeCell ref="N44:N45"/>
    <mergeCell ref="Y46:Y47"/>
    <mergeCell ref="Z46:Z47"/>
    <mergeCell ref="AA46:AA47"/>
    <mergeCell ref="AB46:AB47"/>
    <mergeCell ref="AC46:AC47"/>
    <mergeCell ref="AD46:AD47"/>
    <mergeCell ref="AN46:AN47"/>
    <mergeCell ref="AG46:AG47"/>
    <mergeCell ref="AH46:AH47"/>
    <mergeCell ref="AI46:AI47"/>
    <mergeCell ref="AJ46:AJ47"/>
    <mergeCell ref="AK46:AK47"/>
    <mergeCell ref="AL46:AL47"/>
    <mergeCell ref="AM46:AM47"/>
    <mergeCell ref="V36:V37"/>
    <mergeCell ref="W36:W37"/>
    <mergeCell ref="O36:O37"/>
    <mergeCell ref="P36:P37"/>
    <mergeCell ref="Q36:Q37"/>
    <mergeCell ref="R36:R37"/>
    <mergeCell ref="S36:S37"/>
    <mergeCell ref="T36:T37"/>
    <mergeCell ref="U36:U37"/>
    <mergeCell ref="O44:O45"/>
    <mergeCell ref="P44:P45"/>
    <mergeCell ref="Q44:Q45"/>
    <mergeCell ref="R44:R45"/>
    <mergeCell ref="S44:S45"/>
    <mergeCell ref="T44:T45"/>
    <mergeCell ref="U44:U45"/>
    <mergeCell ref="O42:O43"/>
    <mergeCell ref="P42:P43"/>
    <mergeCell ref="Q42:Q43"/>
    <mergeCell ref="R42:R43"/>
    <mergeCell ref="S42:S43"/>
    <mergeCell ref="T42:T43"/>
    <mergeCell ref="U42:U43"/>
    <mergeCell ref="V42:V43"/>
    <mergeCell ref="W42:W43"/>
    <mergeCell ref="AC34:AC35"/>
    <mergeCell ref="AD34:AD35"/>
    <mergeCell ref="V34:V35"/>
    <mergeCell ref="W34:W35"/>
    <mergeCell ref="X34:X35"/>
    <mergeCell ref="Y34:Y35"/>
    <mergeCell ref="Z34:Z35"/>
    <mergeCell ref="AA34:AA35"/>
    <mergeCell ref="AB34:AB35"/>
    <mergeCell ref="Z42:Z43"/>
    <mergeCell ref="AA42:AA43"/>
    <mergeCell ref="AL34:AL35"/>
    <mergeCell ref="AB42:AB43"/>
    <mergeCell ref="AH36:AH37"/>
    <mergeCell ref="AI36:AI37"/>
    <mergeCell ref="AJ36:AJ37"/>
    <mergeCell ref="AK36:AK37"/>
    <mergeCell ref="AL36:AL37"/>
    <mergeCell ref="V38:V39"/>
    <mergeCell ref="W38:W39"/>
    <mergeCell ref="X38:X39"/>
    <mergeCell ref="Y38:Y39"/>
    <mergeCell ref="Z38:Z39"/>
    <mergeCell ref="AA38:AA39"/>
    <mergeCell ref="AB38:AB39"/>
    <mergeCell ref="AJ38:AJ39"/>
    <mergeCell ref="AK38:AK39"/>
    <mergeCell ref="AM34:AM35"/>
    <mergeCell ref="AE34:AE35"/>
    <mergeCell ref="AF34:AF35"/>
    <mergeCell ref="AG34:AG35"/>
    <mergeCell ref="AH34:AH35"/>
    <mergeCell ref="AI34:AI35"/>
    <mergeCell ref="AJ34:AJ35"/>
    <mergeCell ref="AK34:AK35"/>
    <mergeCell ref="AL38:AL39"/>
    <mergeCell ref="AM38:AM39"/>
    <mergeCell ref="AM30:AM31"/>
    <mergeCell ref="AN30:AN31"/>
    <mergeCell ref="AC30:AC31"/>
    <mergeCell ref="AD30:AD31"/>
    <mergeCell ref="AE30:AE31"/>
    <mergeCell ref="AF30:AF31"/>
    <mergeCell ref="AG30:AG31"/>
    <mergeCell ref="AH30:AH31"/>
    <mergeCell ref="AI30:AI31"/>
    <mergeCell ref="AN32:AN33"/>
    <mergeCell ref="AN34:AN35"/>
    <mergeCell ref="AJ32:AJ33"/>
    <mergeCell ref="AK32:AK33"/>
    <mergeCell ref="AL32:AL33"/>
    <mergeCell ref="AM32:AM33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V30:V31"/>
    <mergeCell ref="W30:W31"/>
    <mergeCell ref="X30:X31"/>
    <mergeCell ref="Y30:Y31"/>
    <mergeCell ref="Z30:Z31"/>
    <mergeCell ref="AA30:AA31"/>
    <mergeCell ref="AB30:AB31"/>
    <mergeCell ref="AJ30:AJ31"/>
    <mergeCell ref="AK30:AK31"/>
    <mergeCell ref="AL30:AL31"/>
    <mergeCell ref="AF26:AF27"/>
    <mergeCell ref="AG26:AG27"/>
    <mergeCell ref="AH26:AH27"/>
    <mergeCell ref="AI26:AI27"/>
    <mergeCell ref="AJ26:AJ27"/>
    <mergeCell ref="AK26:AK27"/>
    <mergeCell ref="AL26:AL27"/>
    <mergeCell ref="AM26:AM27"/>
    <mergeCell ref="AN26:AN27"/>
    <mergeCell ref="V28:V29"/>
    <mergeCell ref="W28:W29"/>
    <mergeCell ref="Y26:Y27"/>
    <mergeCell ref="Z26:Z27"/>
    <mergeCell ref="AA26:AA27"/>
    <mergeCell ref="AB26:AB27"/>
    <mergeCell ref="AC26:AC27"/>
    <mergeCell ref="AD26:AD27"/>
    <mergeCell ref="AE26:AE27"/>
    <mergeCell ref="AE28:AE29"/>
    <mergeCell ref="AF28:AF29"/>
    <mergeCell ref="Y28:Y29"/>
    <mergeCell ref="Z28:Z29"/>
    <mergeCell ref="AA28:AA29"/>
    <mergeCell ref="AB28:AB29"/>
    <mergeCell ref="AC28:AC29"/>
    <mergeCell ref="O28:O29"/>
    <mergeCell ref="P28:P29"/>
    <mergeCell ref="Q28:Q29"/>
    <mergeCell ref="R28:R29"/>
    <mergeCell ref="S28:S29"/>
    <mergeCell ref="T28:T29"/>
    <mergeCell ref="U28:U29"/>
    <mergeCell ref="H28:H29"/>
    <mergeCell ref="I28:I29"/>
    <mergeCell ref="J28:J29"/>
    <mergeCell ref="K28:K29"/>
    <mergeCell ref="L28:L29"/>
    <mergeCell ref="M28:M29"/>
    <mergeCell ref="N28:N29"/>
    <mergeCell ref="V26:V27"/>
    <mergeCell ref="W26:W27"/>
    <mergeCell ref="X26:X27"/>
    <mergeCell ref="X28:X29"/>
    <mergeCell ref="B1:D1"/>
    <mergeCell ref="E1:G1"/>
    <mergeCell ref="I1:K1"/>
    <mergeCell ref="L1:N1"/>
    <mergeCell ref="O1:T1"/>
    <mergeCell ref="U1:X1"/>
    <mergeCell ref="Y1:AA1"/>
    <mergeCell ref="O26:O27"/>
    <mergeCell ref="P26:P27"/>
    <mergeCell ref="Q26:Q27"/>
    <mergeCell ref="R26:R27"/>
    <mergeCell ref="S26:S27"/>
    <mergeCell ref="T26:T27"/>
    <mergeCell ref="U26:U27"/>
    <mergeCell ref="H26:H27"/>
    <mergeCell ref="I26:I27"/>
    <mergeCell ref="J26:J27"/>
    <mergeCell ref="K26:K27"/>
    <mergeCell ref="L26:L27"/>
    <mergeCell ref="M26:M27"/>
    <mergeCell ref="N26:N27"/>
    <mergeCell ref="AD28:AD29"/>
    <mergeCell ref="AN28:AN29"/>
    <mergeCell ref="AG28:AG29"/>
    <mergeCell ref="AH28:AH29"/>
    <mergeCell ref="AI28:AI29"/>
    <mergeCell ref="AJ28:AJ29"/>
    <mergeCell ref="AK28:AK29"/>
    <mergeCell ref="AL28:AL29"/>
    <mergeCell ref="AM28:AM29"/>
    <mergeCell ref="AJ182:AJ183"/>
    <mergeCell ref="AK182:AK183"/>
    <mergeCell ref="AL182:AL183"/>
    <mergeCell ref="AM182:AM183"/>
    <mergeCell ref="AN182:AN183"/>
    <mergeCell ref="AC182:AC183"/>
    <mergeCell ref="AD182:AD183"/>
    <mergeCell ref="AE182:AE183"/>
    <mergeCell ref="AF182:AF183"/>
    <mergeCell ref="AG182:AG183"/>
    <mergeCell ref="AH182:AH183"/>
    <mergeCell ref="AI182:AI183"/>
    <mergeCell ref="AN155:AN157"/>
    <mergeCell ref="AG155:AG157"/>
    <mergeCell ref="AH155:AH157"/>
    <mergeCell ref="AI155:AI157"/>
    <mergeCell ref="AJ155:AJ157"/>
    <mergeCell ref="AK155:AK157"/>
    <mergeCell ref="AL155:AL157"/>
    <mergeCell ref="AM155:AM157"/>
    <mergeCell ref="AL152:AL154"/>
    <mergeCell ref="AM152:AM154"/>
    <mergeCell ref="AG152:AG154"/>
    <mergeCell ref="H182:H183"/>
    <mergeCell ref="I182:I183"/>
    <mergeCell ref="J182:J183"/>
    <mergeCell ref="K182:K183"/>
    <mergeCell ref="L182:L183"/>
    <mergeCell ref="M182:M183"/>
    <mergeCell ref="N182:N183"/>
    <mergeCell ref="AC177:AC179"/>
    <mergeCell ref="AD177:AD179"/>
    <mergeCell ref="V177:V179"/>
    <mergeCell ref="W177:W179"/>
    <mergeCell ref="X177:X179"/>
    <mergeCell ref="Y177:Y179"/>
    <mergeCell ref="Z177:Z179"/>
    <mergeCell ref="AA177:AA179"/>
    <mergeCell ref="AB177:AB179"/>
    <mergeCell ref="O182:O183"/>
    <mergeCell ref="P182:P183"/>
    <mergeCell ref="Q182:Q183"/>
    <mergeCell ref="R182:R183"/>
    <mergeCell ref="S182:S183"/>
    <mergeCell ref="T182:T183"/>
    <mergeCell ref="U182:U183"/>
    <mergeCell ref="V182:V183"/>
    <mergeCell ref="W182:W183"/>
    <mergeCell ref="X182:X183"/>
    <mergeCell ref="Y182:Y183"/>
    <mergeCell ref="Z182:Z183"/>
    <mergeCell ref="AA182:AA183"/>
    <mergeCell ref="AB182:AB183"/>
    <mergeCell ref="P177:P179"/>
    <mergeCell ref="Q177:Q179"/>
    <mergeCell ref="Y161:Y163"/>
    <mergeCell ref="Z161:Z163"/>
    <mergeCell ref="AA161:AA163"/>
    <mergeCell ref="AB161:AB163"/>
    <mergeCell ref="AJ161:AJ163"/>
    <mergeCell ref="AK161:AK163"/>
    <mergeCell ref="AL161:AL163"/>
    <mergeCell ref="AM161:AM163"/>
    <mergeCell ref="AN161:AN163"/>
    <mergeCell ref="AC161:AC163"/>
    <mergeCell ref="AD161:AD163"/>
    <mergeCell ref="AE161:AE163"/>
    <mergeCell ref="AF161:AF163"/>
    <mergeCell ref="AG161:AG163"/>
    <mergeCell ref="AH161:AH163"/>
    <mergeCell ref="AI161:AI163"/>
    <mergeCell ref="H161:H163"/>
    <mergeCell ref="I161:I163"/>
    <mergeCell ref="J161:J163"/>
    <mergeCell ref="K161:K163"/>
    <mergeCell ref="L161:L163"/>
    <mergeCell ref="M161:M163"/>
    <mergeCell ref="N161:N163"/>
    <mergeCell ref="O161:O163"/>
    <mergeCell ref="P161:P163"/>
    <mergeCell ref="Q161:Q163"/>
    <mergeCell ref="R161:R163"/>
    <mergeCell ref="S161:S163"/>
    <mergeCell ref="T161:T163"/>
    <mergeCell ref="U161:U163"/>
    <mergeCell ref="V161:V163"/>
    <mergeCell ref="W161:W163"/>
    <mergeCell ref="X161:X163"/>
    <mergeCell ref="AN149:AN151"/>
    <mergeCell ref="AN152:AN154"/>
    <mergeCell ref="AJ149:AJ151"/>
    <mergeCell ref="AK149:AK151"/>
    <mergeCell ref="AL149:AL151"/>
    <mergeCell ref="AM149:AM151"/>
    <mergeCell ref="H155:H157"/>
    <mergeCell ref="I155:I157"/>
    <mergeCell ref="J155:J157"/>
    <mergeCell ref="K155:K157"/>
    <mergeCell ref="L155:L157"/>
    <mergeCell ref="M155:M157"/>
    <mergeCell ref="N155:N157"/>
    <mergeCell ref="AC149:AC151"/>
    <mergeCell ref="AD149:AD151"/>
    <mergeCell ref="AE149:AE151"/>
    <mergeCell ref="AF149:AF151"/>
    <mergeCell ref="AG149:AG151"/>
    <mergeCell ref="AH149:AH151"/>
    <mergeCell ref="AI149:AI151"/>
    <mergeCell ref="O149:O151"/>
    <mergeCell ref="P149:P151"/>
    <mergeCell ref="Q149:Q151"/>
    <mergeCell ref="R149:R151"/>
    <mergeCell ref="S149:S151"/>
    <mergeCell ref="T149:T151"/>
    <mergeCell ref="U149:U151"/>
    <mergeCell ref="V149:V151"/>
    <mergeCell ref="W149:W151"/>
    <mergeCell ref="X149:X151"/>
    <mergeCell ref="Y149:Y151"/>
    <mergeCell ref="Z149:Z151"/>
    <mergeCell ref="AA149:AA151"/>
    <mergeCell ref="AB149:AB151"/>
    <mergeCell ref="H149:H151"/>
    <mergeCell ref="I149:I151"/>
    <mergeCell ref="J149:J151"/>
    <mergeCell ref="K149:K151"/>
    <mergeCell ref="L149:L151"/>
    <mergeCell ref="M149:M151"/>
    <mergeCell ref="N149:N151"/>
    <mergeCell ref="AE155:AE157"/>
    <mergeCell ref="AF155:AF157"/>
    <mergeCell ref="X155:X157"/>
    <mergeCell ref="Y155:Y157"/>
    <mergeCell ref="Z155:Z157"/>
    <mergeCell ref="AA155:AA157"/>
    <mergeCell ref="AB155:AB157"/>
    <mergeCell ref="AC155:AC157"/>
    <mergeCell ref="AD155:AD157"/>
    <mergeCell ref="AC152:AC154"/>
    <mergeCell ref="AD152:AD154"/>
    <mergeCell ref="V152:V154"/>
    <mergeCell ref="W152:W154"/>
    <mergeCell ref="X152:X154"/>
    <mergeCell ref="Y152:Y154"/>
    <mergeCell ref="Z152:Z154"/>
    <mergeCell ref="AA152:AA154"/>
    <mergeCell ref="AB152:AB154"/>
    <mergeCell ref="AE152:AE154"/>
    <mergeCell ref="AF152:AF154"/>
    <mergeCell ref="AH152:AH154"/>
    <mergeCell ref="AI152:AI154"/>
    <mergeCell ref="AJ152:AJ154"/>
    <mergeCell ref="AK152:AK154"/>
    <mergeCell ref="AM191:AM193"/>
    <mergeCell ref="AN191:AN193"/>
    <mergeCell ref="AC191:AC193"/>
    <mergeCell ref="AD191:AD193"/>
    <mergeCell ref="AE191:AE193"/>
    <mergeCell ref="AF191:AF193"/>
    <mergeCell ref="AG191:AG193"/>
    <mergeCell ref="AH191:AH193"/>
    <mergeCell ref="AI191:AI193"/>
    <mergeCell ref="H191:H193"/>
    <mergeCell ref="I191:I193"/>
    <mergeCell ref="J191:J193"/>
    <mergeCell ref="K191:K193"/>
    <mergeCell ref="L191:L193"/>
    <mergeCell ref="M191:M193"/>
    <mergeCell ref="N191:N193"/>
    <mergeCell ref="O191:O193"/>
    <mergeCell ref="P191:P193"/>
    <mergeCell ref="Q191:Q193"/>
    <mergeCell ref="R191:R193"/>
    <mergeCell ref="S191:S193"/>
    <mergeCell ref="T191:T193"/>
    <mergeCell ref="U191:U193"/>
    <mergeCell ref="V191:V193"/>
    <mergeCell ref="W191:W193"/>
    <mergeCell ref="X191:X193"/>
    <mergeCell ref="Y191:Y193"/>
    <mergeCell ref="Z191:Z193"/>
    <mergeCell ref="AH204:AH207"/>
    <mergeCell ref="AI204:AI207"/>
    <mergeCell ref="H204:H207"/>
    <mergeCell ref="I204:I207"/>
    <mergeCell ref="J204:J207"/>
    <mergeCell ref="K204:K207"/>
    <mergeCell ref="L204:L207"/>
    <mergeCell ref="M204:M207"/>
    <mergeCell ref="N204:N207"/>
    <mergeCell ref="H235:H236"/>
    <mergeCell ref="I235:I236"/>
    <mergeCell ref="J235:J236"/>
    <mergeCell ref="K235:K236"/>
    <mergeCell ref="L235:L236"/>
    <mergeCell ref="M235:M236"/>
    <mergeCell ref="N235:N236"/>
    <mergeCell ref="V235:V236"/>
    <mergeCell ref="W235:W236"/>
    <mergeCell ref="X235:X236"/>
    <mergeCell ref="O235:O236"/>
    <mergeCell ref="P235:P236"/>
    <mergeCell ref="Q235:Q236"/>
    <mergeCell ref="R235:R236"/>
    <mergeCell ref="S235:S236"/>
    <mergeCell ref="T235:T236"/>
    <mergeCell ref="U235:U236"/>
    <mergeCell ref="AL187:AL188"/>
    <mergeCell ref="AM187:AM188"/>
    <mergeCell ref="O204:O207"/>
    <mergeCell ref="P204:P207"/>
    <mergeCell ref="Q204:Q207"/>
    <mergeCell ref="R204:R207"/>
    <mergeCell ref="S204:S207"/>
    <mergeCell ref="T204:T207"/>
    <mergeCell ref="U204:U207"/>
    <mergeCell ref="V204:V207"/>
    <mergeCell ref="W204:W207"/>
    <mergeCell ref="X204:X207"/>
    <mergeCell ref="Y204:Y207"/>
    <mergeCell ref="Z204:Z207"/>
    <mergeCell ref="AA204:AA207"/>
    <mergeCell ref="AB204:AB207"/>
    <mergeCell ref="AJ204:AJ207"/>
    <mergeCell ref="AK204:AK207"/>
    <mergeCell ref="AL204:AL207"/>
    <mergeCell ref="AM204:AM207"/>
    <mergeCell ref="AC187:AC188"/>
    <mergeCell ref="AD187:AD188"/>
    <mergeCell ref="AE187:AE188"/>
    <mergeCell ref="O187:O188"/>
    <mergeCell ref="P187:P188"/>
    <mergeCell ref="Q187:Q188"/>
    <mergeCell ref="R187:R188"/>
    <mergeCell ref="S187:S188"/>
    <mergeCell ref="T187:T188"/>
    <mergeCell ref="U187:U188"/>
    <mergeCell ref="AF204:AF207"/>
    <mergeCell ref="AG204:AG207"/>
    <mergeCell ref="AN204:AN207"/>
    <mergeCell ref="AC204:AC207"/>
    <mergeCell ref="AD204:AD207"/>
    <mergeCell ref="AE204:AE207"/>
    <mergeCell ref="H189:H190"/>
    <mergeCell ref="I189:I190"/>
    <mergeCell ref="J189:J190"/>
    <mergeCell ref="K189:K190"/>
    <mergeCell ref="L189:L190"/>
    <mergeCell ref="M189:M190"/>
    <mergeCell ref="N189:N190"/>
    <mergeCell ref="O189:O190"/>
    <mergeCell ref="P189:P190"/>
    <mergeCell ref="Q189:Q190"/>
    <mergeCell ref="R189:R190"/>
    <mergeCell ref="S189:S190"/>
    <mergeCell ref="T189:T190"/>
    <mergeCell ref="U189:U190"/>
    <mergeCell ref="AC189:AC190"/>
    <mergeCell ref="AD189:AD190"/>
    <mergeCell ref="V189:V190"/>
    <mergeCell ref="W189:W190"/>
    <mergeCell ref="X189:X190"/>
    <mergeCell ref="Y189:Y190"/>
    <mergeCell ref="Z189:Z190"/>
    <mergeCell ref="AA189:AA190"/>
    <mergeCell ref="AB189:AB190"/>
    <mergeCell ref="AA191:AA193"/>
    <mergeCell ref="AB191:AB193"/>
    <mergeCell ref="AJ191:AJ193"/>
    <mergeCell ref="AK191:AK193"/>
    <mergeCell ref="AL191:AL193"/>
    <mergeCell ref="V187:V188"/>
    <mergeCell ref="W187:W188"/>
    <mergeCell ref="X187:X188"/>
    <mergeCell ref="Y187:Y188"/>
    <mergeCell ref="Z187:Z188"/>
    <mergeCell ref="AA187:AA188"/>
    <mergeCell ref="AB187:AB188"/>
    <mergeCell ref="H187:H188"/>
    <mergeCell ref="I187:I188"/>
    <mergeCell ref="J187:J188"/>
    <mergeCell ref="K187:K188"/>
    <mergeCell ref="L187:L188"/>
    <mergeCell ref="M187:M188"/>
    <mergeCell ref="N187:N188"/>
    <mergeCell ref="AH175:AH176"/>
    <mergeCell ref="AI175:AI176"/>
    <mergeCell ref="H175:H176"/>
    <mergeCell ref="I175:I176"/>
    <mergeCell ref="J175:J176"/>
    <mergeCell ref="K175:K176"/>
    <mergeCell ref="L175:L176"/>
    <mergeCell ref="M175:M176"/>
    <mergeCell ref="N175:N176"/>
    <mergeCell ref="H177:H179"/>
    <mergeCell ref="I177:I179"/>
    <mergeCell ref="J177:J179"/>
    <mergeCell ref="K177:K179"/>
    <mergeCell ref="L177:L179"/>
    <mergeCell ref="M177:M179"/>
    <mergeCell ref="N177:N179"/>
    <mergeCell ref="O177:O179"/>
    <mergeCell ref="O175:O176"/>
    <mergeCell ref="AN175:AN176"/>
    <mergeCell ref="AN177:AN179"/>
    <mergeCell ref="AJ175:AJ176"/>
    <mergeCell ref="AK175:AK176"/>
    <mergeCell ref="AL175:AL176"/>
    <mergeCell ref="AM175:AM176"/>
    <mergeCell ref="AL189:AL190"/>
    <mergeCell ref="AM189:AM190"/>
    <mergeCell ref="AE189:AE190"/>
    <mergeCell ref="AF189:AF190"/>
    <mergeCell ref="AG189:AG190"/>
    <mergeCell ref="AH189:AH190"/>
    <mergeCell ref="AI189:AI190"/>
    <mergeCell ref="AJ189:AJ190"/>
    <mergeCell ref="AK189:AK190"/>
    <mergeCell ref="AF187:AF188"/>
    <mergeCell ref="AG187:AG188"/>
    <mergeCell ref="AH187:AH188"/>
    <mergeCell ref="AI187:AI188"/>
    <mergeCell ref="AN187:AN188"/>
    <mergeCell ref="AN189:AN190"/>
    <mergeCell ref="AL177:AL179"/>
    <mergeCell ref="AM177:AM179"/>
    <mergeCell ref="AE177:AE179"/>
    <mergeCell ref="AF177:AF179"/>
    <mergeCell ref="AG177:AG179"/>
    <mergeCell ref="AH177:AH179"/>
    <mergeCell ref="AI177:AI179"/>
    <mergeCell ref="AJ177:AJ179"/>
    <mergeCell ref="AK177:AK179"/>
    <mergeCell ref="AJ187:AJ188"/>
    <mergeCell ref="AK187:AK188"/>
    <mergeCell ref="P175:P176"/>
    <mergeCell ref="Q175:Q176"/>
    <mergeCell ref="R175:R176"/>
    <mergeCell ref="S175:S176"/>
    <mergeCell ref="T175:T176"/>
    <mergeCell ref="U175:U176"/>
    <mergeCell ref="V175:V176"/>
    <mergeCell ref="W175:W176"/>
    <mergeCell ref="X175:X176"/>
    <mergeCell ref="Y175:Y176"/>
    <mergeCell ref="Z175:Z176"/>
    <mergeCell ref="AA175:AA176"/>
    <mergeCell ref="AB175:AB176"/>
    <mergeCell ref="R177:R179"/>
    <mergeCell ref="S177:S179"/>
    <mergeCell ref="T177:T179"/>
    <mergeCell ref="U177:U179"/>
    <mergeCell ref="AC175:AC176"/>
    <mergeCell ref="AD175:AD176"/>
    <mergeCell ref="AE175:AE176"/>
    <mergeCell ref="AF175:AF176"/>
    <mergeCell ref="AG175:AG176"/>
    <mergeCell ref="AM170:AM171"/>
    <mergeCell ref="AN170:AN171"/>
    <mergeCell ref="AC170:AC171"/>
    <mergeCell ref="AD170:AD171"/>
    <mergeCell ref="AE170:AE171"/>
    <mergeCell ref="AF170:AF171"/>
    <mergeCell ref="AG170:AG171"/>
    <mergeCell ref="AH170:AH171"/>
    <mergeCell ref="AI170:AI171"/>
    <mergeCell ref="H170:H171"/>
    <mergeCell ref="I170:I171"/>
    <mergeCell ref="J170:J171"/>
    <mergeCell ref="K170:K171"/>
    <mergeCell ref="L170:L171"/>
    <mergeCell ref="M170:M171"/>
    <mergeCell ref="N170:N171"/>
    <mergeCell ref="O170:O171"/>
    <mergeCell ref="P170:P171"/>
    <mergeCell ref="Q170:Q171"/>
    <mergeCell ref="R170:R171"/>
    <mergeCell ref="S170:S171"/>
    <mergeCell ref="T170:T171"/>
    <mergeCell ref="U170:U171"/>
    <mergeCell ref="V170:V171"/>
    <mergeCell ref="W170:W171"/>
    <mergeCell ref="X170:X171"/>
    <mergeCell ref="Y170:Y171"/>
    <mergeCell ref="Z170:Z171"/>
    <mergeCell ref="AA170:AA171"/>
    <mergeCell ref="AB170:AB171"/>
    <mergeCell ref="AJ170:AJ171"/>
    <mergeCell ref="AK170:AK171"/>
    <mergeCell ref="AL170:AL171"/>
    <mergeCell ref="H158:H160"/>
    <mergeCell ref="I158:I160"/>
    <mergeCell ref="J158:J160"/>
    <mergeCell ref="K158:K160"/>
    <mergeCell ref="L158:L160"/>
    <mergeCell ref="M158:M160"/>
    <mergeCell ref="N158:N160"/>
    <mergeCell ref="O152:O154"/>
    <mergeCell ref="P152:P154"/>
    <mergeCell ref="Q152:Q154"/>
    <mergeCell ref="R152:R154"/>
    <mergeCell ref="S152:S154"/>
    <mergeCell ref="T152:T154"/>
    <mergeCell ref="U152:U154"/>
    <mergeCell ref="H152:H154"/>
    <mergeCell ref="I152:I154"/>
    <mergeCell ref="J152:J154"/>
    <mergeCell ref="K152:K154"/>
    <mergeCell ref="L152:L154"/>
    <mergeCell ref="M152:M154"/>
    <mergeCell ref="N152:N154"/>
    <mergeCell ref="X158:X160"/>
    <mergeCell ref="Y158:Y160"/>
    <mergeCell ref="Z158:Z160"/>
    <mergeCell ref="AA158:AA160"/>
    <mergeCell ref="AB158:AB160"/>
    <mergeCell ref="AJ158:AJ160"/>
    <mergeCell ref="AK158:AK160"/>
    <mergeCell ref="AL158:AL160"/>
    <mergeCell ref="AM158:AM160"/>
    <mergeCell ref="AN158:AN160"/>
    <mergeCell ref="AC158:AC160"/>
    <mergeCell ref="AD158:AD160"/>
    <mergeCell ref="AE158:AE160"/>
    <mergeCell ref="AF158:AF160"/>
    <mergeCell ref="AG158:AG160"/>
    <mergeCell ref="AH158:AH160"/>
    <mergeCell ref="AI158:AI160"/>
    <mergeCell ref="V155:V157"/>
    <mergeCell ref="W155:W157"/>
    <mergeCell ref="O155:O157"/>
    <mergeCell ref="P155:P157"/>
    <mergeCell ref="Q155:Q157"/>
    <mergeCell ref="R155:R157"/>
    <mergeCell ref="S155:S157"/>
    <mergeCell ref="T155:T157"/>
    <mergeCell ref="U155:U157"/>
    <mergeCell ref="O158:O160"/>
    <mergeCell ref="P158:P160"/>
    <mergeCell ref="Q158:Q160"/>
    <mergeCell ref="R158:R160"/>
    <mergeCell ref="S158:S160"/>
    <mergeCell ref="T158:T160"/>
    <mergeCell ref="U158:U160"/>
    <mergeCell ref="V158:V160"/>
    <mergeCell ref="W158:W160"/>
    <mergeCell ref="AJ114:AJ116"/>
    <mergeCell ref="AK114:AK116"/>
    <mergeCell ref="AL114:AL116"/>
    <mergeCell ref="AM114:AM116"/>
    <mergeCell ref="AN114:AN116"/>
    <mergeCell ref="AC114:AC116"/>
    <mergeCell ref="AD114:AD116"/>
    <mergeCell ref="AE114:AE116"/>
    <mergeCell ref="AF114:AF116"/>
    <mergeCell ref="AG114:AG116"/>
    <mergeCell ref="AH114:AH116"/>
    <mergeCell ref="AI114:AI116"/>
    <mergeCell ref="H114:H116"/>
    <mergeCell ref="I114:I116"/>
    <mergeCell ref="J114:J116"/>
    <mergeCell ref="K114:K116"/>
    <mergeCell ref="L114:L116"/>
    <mergeCell ref="M114:M116"/>
    <mergeCell ref="N114:N116"/>
    <mergeCell ref="AC111:AC113"/>
    <mergeCell ref="AD111:AD113"/>
    <mergeCell ref="V111:V113"/>
    <mergeCell ref="W111:W113"/>
    <mergeCell ref="X111:X113"/>
    <mergeCell ref="Y111:Y113"/>
    <mergeCell ref="Z111:Z113"/>
    <mergeCell ref="AA111:AA113"/>
    <mergeCell ref="AB111:AB113"/>
    <mergeCell ref="O114:O116"/>
    <mergeCell ref="P114:P116"/>
    <mergeCell ref="Q114:Q116"/>
    <mergeCell ref="R114:R116"/>
    <mergeCell ref="S114:S116"/>
    <mergeCell ref="T114:T116"/>
    <mergeCell ref="U114:U116"/>
    <mergeCell ref="V114:V116"/>
    <mergeCell ref="W114:W116"/>
    <mergeCell ref="X114:X116"/>
    <mergeCell ref="Y114:Y116"/>
    <mergeCell ref="Z114:Z116"/>
    <mergeCell ref="AA114:AA116"/>
    <mergeCell ref="AB114:AB116"/>
    <mergeCell ref="T111:T113"/>
    <mergeCell ref="U111:U113"/>
    <mergeCell ref="Y97:Y98"/>
    <mergeCell ref="Z97:Z98"/>
    <mergeCell ref="AA97:AA98"/>
    <mergeCell ref="AB97:AB98"/>
    <mergeCell ref="AJ97:AJ98"/>
    <mergeCell ref="AK97:AK98"/>
    <mergeCell ref="AL97:AL98"/>
    <mergeCell ref="AM97:AM98"/>
    <mergeCell ref="AN97:AN98"/>
    <mergeCell ref="AC97:AC98"/>
    <mergeCell ref="AD97:AD98"/>
    <mergeCell ref="AE97:AE98"/>
    <mergeCell ref="AF97:AF98"/>
    <mergeCell ref="AG97:AG98"/>
    <mergeCell ref="AH97:AH98"/>
    <mergeCell ref="AI97:AI98"/>
    <mergeCell ref="H97:H98"/>
    <mergeCell ref="I97:I98"/>
    <mergeCell ref="J97:J98"/>
    <mergeCell ref="K97:K98"/>
    <mergeCell ref="L97:L98"/>
    <mergeCell ref="M97:M98"/>
    <mergeCell ref="N97:N98"/>
    <mergeCell ref="O97:O98"/>
    <mergeCell ref="P97:P98"/>
    <mergeCell ref="Q97:Q98"/>
    <mergeCell ref="R97:R98"/>
    <mergeCell ref="S97:S98"/>
    <mergeCell ref="T97:T98"/>
    <mergeCell ref="U97:U98"/>
    <mergeCell ref="V97:V98"/>
    <mergeCell ref="W97:W98"/>
    <mergeCell ref="X97:X98"/>
    <mergeCell ref="AN89:AN90"/>
    <mergeCell ref="AN91:AN92"/>
    <mergeCell ref="AJ89:AJ90"/>
    <mergeCell ref="AK89:AK90"/>
    <mergeCell ref="AL89:AL90"/>
    <mergeCell ref="AM89:AM90"/>
    <mergeCell ref="H93:H94"/>
    <mergeCell ref="I93:I94"/>
    <mergeCell ref="J93:J94"/>
    <mergeCell ref="K93:K94"/>
    <mergeCell ref="L93:L94"/>
    <mergeCell ref="M93:M94"/>
    <mergeCell ref="N93:N94"/>
    <mergeCell ref="AC89:AC90"/>
    <mergeCell ref="AD89:AD90"/>
    <mergeCell ref="AE89:AE90"/>
    <mergeCell ref="AF89:AF90"/>
    <mergeCell ref="AG89:AG90"/>
    <mergeCell ref="AH89:AH90"/>
    <mergeCell ref="AI89:AI90"/>
    <mergeCell ref="O89:O90"/>
    <mergeCell ref="P89:P90"/>
    <mergeCell ref="Q89:Q90"/>
    <mergeCell ref="R89:R90"/>
    <mergeCell ref="S89:S90"/>
    <mergeCell ref="T89:T90"/>
    <mergeCell ref="U89:U90"/>
    <mergeCell ref="V89:V90"/>
    <mergeCell ref="W89:W90"/>
    <mergeCell ref="X89:X90"/>
    <mergeCell ref="Y89:Y90"/>
    <mergeCell ref="Z89:Z90"/>
    <mergeCell ref="AA89:AA90"/>
    <mergeCell ref="AB89:AB90"/>
    <mergeCell ref="H89:H90"/>
    <mergeCell ref="I89:I90"/>
    <mergeCell ref="J89:J90"/>
    <mergeCell ref="K89:K90"/>
    <mergeCell ref="L89:L90"/>
    <mergeCell ref="M89:M90"/>
    <mergeCell ref="N89:N90"/>
    <mergeCell ref="AE93:AE94"/>
    <mergeCell ref="AF93:AF94"/>
    <mergeCell ref="X93:X94"/>
    <mergeCell ref="Y93:Y94"/>
    <mergeCell ref="Z93:Z94"/>
    <mergeCell ref="AA93:AA94"/>
    <mergeCell ref="AB93:AB94"/>
    <mergeCell ref="AC93:AC94"/>
    <mergeCell ref="AD93:AD94"/>
    <mergeCell ref="AM93:AM94"/>
    <mergeCell ref="AC91:AC92"/>
    <mergeCell ref="AD91:AD92"/>
    <mergeCell ref="V91:V92"/>
    <mergeCell ref="W91:W92"/>
    <mergeCell ref="X91:X92"/>
    <mergeCell ref="Y91:Y92"/>
    <mergeCell ref="Z91:Z92"/>
    <mergeCell ref="AA91:AA92"/>
    <mergeCell ref="AB91:AB92"/>
    <mergeCell ref="AL91:AL92"/>
    <mergeCell ref="AM91:AM92"/>
    <mergeCell ref="AE91:AE92"/>
    <mergeCell ref="AF91:AF92"/>
    <mergeCell ref="AG91:AG92"/>
    <mergeCell ref="AH91:AH92"/>
    <mergeCell ref="AI91:AI92"/>
    <mergeCell ref="AJ91:AJ92"/>
    <mergeCell ref="AK91:AK92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AI103:AI104"/>
    <mergeCell ref="H103:H104"/>
    <mergeCell ref="I103:I104"/>
    <mergeCell ref="J103:J104"/>
    <mergeCell ref="K103:K104"/>
    <mergeCell ref="L103:L104"/>
    <mergeCell ref="M103:M104"/>
    <mergeCell ref="N103:N104"/>
    <mergeCell ref="O103:O104"/>
    <mergeCell ref="P103:P104"/>
    <mergeCell ref="Q103:Q104"/>
    <mergeCell ref="R103:R104"/>
    <mergeCell ref="S103:S104"/>
    <mergeCell ref="T103:T104"/>
    <mergeCell ref="U103:U104"/>
    <mergeCell ref="V103:V104"/>
    <mergeCell ref="W103:W104"/>
    <mergeCell ref="X103:X104"/>
    <mergeCell ref="Y103:Y104"/>
    <mergeCell ref="Z103:Z104"/>
    <mergeCell ref="AA103:AA104"/>
    <mergeCell ref="AB103:AB104"/>
    <mergeCell ref="AJ103:AJ104"/>
    <mergeCell ref="AK103:AK104"/>
    <mergeCell ref="AL103:AL104"/>
    <mergeCell ref="H95:H96"/>
    <mergeCell ref="I95:I96"/>
    <mergeCell ref="J95:J96"/>
    <mergeCell ref="K95:K96"/>
    <mergeCell ref="L95:L96"/>
    <mergeCell ref="M95:M96"/>
    <mergeCell ref="N95:N96"/>
    <mergeCell ref="O91:O92"/>
    <mergeCell ref="P91:P92"/>
    <mergeCell ref="Q91:Q92"/>
    <mergeCell ref="R91:R92"/>
    <mergeCell ref="S91:S92"/>
    <mergeCell ref="T91:T92"/>
    <mergeCell ref="U91:U92"/>
    <mergeCell ref="H91:H92"/>
    <mergeCell ref="I91:I92"/>
    <mergeCell ref="J91:J92"/>
    <mergeCell ref="K91:K92"/>
    <mergeCell ref="L91:L92"/>
    <mergeCell ref="M91:M92"/>
    <mergeCell ref="N91:N92"/>
    <mergeCell ref="X95:X96"/>
    <mergeCell ref="Y95:Y96"/>
    <mergeCell ref="Z95:Z96"/>
    <mergeCell ref="AA95:AA96"/>
    <mergeCell ref="AB95:AB96"/>
    <mergeCell ref="AJ95:AJ96"/>
    <mergeCell ref="AK95:AK96"/>
    <mergeCell ref="AL95:AL96"/>
    <mergeCell ref="AG93:AG94"/>
    <mergeCell ref="AH93:AH94"/>
    <mergeCell ref="AM95:AM96"/>
    <mergeCell ref="AN95:AN96"/>
    <mergeCell ref="AC95:AC96"/>
    <mergeCell ref="AD95:AD96"/>
    <mergeCell ref="AE95:AE96"/>
    <mergeCell ref="AF95:AF96"/>
    <mergeCell ref="AG95:AG96"/>
    <mergeCell ref="AH95:AH96"/>
    <mergeCell ref="AI95:AI96"/>
    <mergeCell ref="V93:V94"/>
    <mergeCell ref="W93:W94"/>
    <mergeCell ref="O93:O94"/>
    <mergeCell ref="P93:P94"/>
    <mergeCell ref="Q93:Q94"/>
    <mergeCell ref="R93:R94"/>
    <mergeCell ref="S93:S94"/>
    <mergeCell ref="T93:T94"/>
    <mergeCell ref="U93:U94"/>
    <mergeCell ref="O95:O96"/>
    <mergeCell ref="P95:P96"/>
    <mergeCell ref="Q95:Q96"/>
    <mergeCell ref="R95:R96"/>
    <mergeCell ref="S95:S96"/>
    <mergeCell ref="T95:T96"/>
    <mergeCell ref="U95:U96"/>
    <mergeCell ref="V95:V96"/>
    <mergeCell ref="W95:W96"/>
    <mergeCell ref="AN93:AN94"/>
    <mergeCell ref="AI93:AI94"/>
    <mergeCell ref="AJ93:AJ94"/>
    <mergeCell ref="AK93:AK94"/>
    <mergeCell ref="AL93:AL94"/>
  </mergeCells>
  <conditionalFormatting sqref="E3:E239">
    <cfRule type="colorScale" priority="1">
      <colorScale>
        <cfvo type="formula" val="3.5"/>
        <cfvo type="formula" val="3.51"/>
        <cfvo type="max"/>
        <color rgb="FFFFFFFF"/>
        <color rgb="FFF4CCCC"/>
        <color rgb="FFFF0000"/>
      </colorScale>
    </cfRule>
  </conditionalFormatting>
  <conditionalFormatting sqref="G3:G239">
    <cfRule type="containsText" dxfId="3" priority="4" operator="containsText" text="VA">
      <formula>NOT(ISERROR(SEARCH(("VA"),(G3))))</formula>
    </cfRule>
    <cfRule type="containsText" dxfId="2" priority="5" operator="containsText" text="21">
      <formula>NOT(ISERROR(SEARCH(("21"),(G3))))</formula>
    </cfRule>
    <cfRule type="containsText" dxfId="1" priority="6" operator="containsText" text="28">
      <formula>NOT(ISERROR(SEARCH(("28"),(G3))))</formula>
    </cfRule>
    <cfRule type="containsText" dxfId="0" priority="7" operator="containsText" text="35">
      <formula>NOT(ISERROR(SEARCH(("35"),(G3))))</formula>
    </cfRule>
  </conditionalFormatting>
  <conditionalFormatting sqref="J3:J239 M3:M239">
    <cfRule type="colorScale" priority="2">
      <colorScale>
        <cfvo type="formula" val="-3"/>
        <cfvo type="formula" val="0"/>
        <cfvo type="formula" val="3"/>
        <color rgb="FF9900FF"/>
        <color rgb="FFFFFFFF"/>
        <color rgb="FF9900FF"/>
      </colorScale>
    </cfRule>
  </conditionalFormatting>
  <conditionalFormatting sqref="K3:K239 N3:N104 N108:N239">
    <cfRule type="colorScale" priority="3">
      <colorScale>
        <cfvo type="formula" val="1.39191438"/>
        <cfvo type="formula" val="1.4"/>
        <cfvo type="formula" val="10"/>
        <color rgb="FFFFFFFF"/>
        <color rgb="FFF4CCCC"/>
        <color rgb="FFFF0000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jochen.wittbrodt@cos.uni-heidelberg.de</cp:lastModifiedBy>
  <dcterms:created xsi:type="dcterms:W3CDTF">2023-08-11T07:54:41Z</dcterms:created>
  <dcterms:modified xsi:type="dcterms:W3CDTF">2025-03-25T14:11:44Z</dcterms:modified>
</cp:coreProperties>
</file>