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1"/>
  <workbookPr/>
  <mc:AlternateContent xmlns:mc="http://schemas.openxmlformats.org/markup-compatibility/2006">
    <mc:Choice Requires="x15">
      <x15ac:absPath xmlns:x15ac="http://schemas.microsoft.com/office/spreadsheetml/2010/11/ac" url="https://charitede.sharepoint.com/sites/CUBI/Freigegebene Dokumente/Presentations/Mireille/Figures paper/Third version/Tables/"/>
    </mc:Choice>
  </mc:AlternateContent>
  <xr:revisionPtr revIDLastSave="406" documentId="8_{07190291-A3FC-43D5-A831-D6EBC29249DA}" xr6:coauthVersionLast="47" xr6:coauthVersionMax="47" xr10:uidLastSave="{B887891C-2053-4ED2-952E-E393ACAD94E8}"/>
  <bookViews>
    <workbookView xWindow="14985" yWindow="-16320" windowWidth="29040" windowHeight="15990" xr2:uid="{5EB5EB91-C8A2-4125-AB42-ABF6308A1C12}"/>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5" i="1" l="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7" i="1"/>
  <c r="L6" i="1"/>
  <c r="L5" i="1"/>
  <c r="L4" i="1"/>
  <c r="L3" i="1"/>
  <c r="L2"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 r="J9" i="1"/>
  <c r="J8" i="1"/>
  <c r="J7" i="1"/>
  <c r="J6" i="1"/>
  <c r="J5" i="1"/>
  <c r="J4" i="1"/>
  <c r="J3" i="1"/>
  <c r="J2" i="1"/>
</calcChain>
</file>

<file path=xl/sharedStrings.xml><?xml version="1.0" encoding="utf-8"?>
<sst xmlns="http://schemas.openxmlformats.org/spreadsheetml/2006/main" count="498" uniqueCount="114">
  <si>
    <t>library_id</t>
  </si>
  <si>
    <t>mouse_id</t>
  </si>
  <si>
    <t>mouse_pseudoreplicate</t>
  </si>
  <si>
    <t>fracture_region</t>
  </si>
  <si>
    <t>mouse_age</t>
  </si>
  <si>
    <t>SPF_status</t>
  </si>
  <si>
    <t>time_post_fracture</t>
  </si>
  <si>
    <t>multiplexing_hashtag_oligo</t>
  </si>
  <si>
    <t>mouse_group</t>
  </si>
  <si>
    <t>experimental_group</t>
  </si>
  <si>
    <t>sample</t>
  </si>
  <si>
    <t>geo_library_id</t>
  </si>
  <si>
    <t>P1741_01_11A2_fx</t>
  </si>
  <si>
    <t>11A5_10</t>
  </si>
  <si>
    <t>proximal</t>
  </si>
  <si>
    <t>12weeks</t>
  </si>
  <si>
    <t>nonSPF</t>
  </si>
  <si>
    <t>5days</t>
  </si>
  <si>
    <t>HTO1</t>
  </si>
  <si>
    <t>young</t>
  </si>
  <si>
    <t>proximal_young_5days_11A5_10</t>
  </si>
  <si>
    <t>distal</t>
  </si>
  <si>
    <t>HTO2</t>
  </si>
  <si>
    <t>distal_young_5days_11A5_10</t>
  </si>
  <si>
    <t>11A5_11</t>
  </si>
  <si>
    <t>HTO3</t>
  </si>
  <si>
    <t>proximal_young_5days_11A5_11</t>
  </si>
  <si>
    <t>HTO4</t>
  </si>
  <si>
    <t>distal_young_5days_11A5_11</t>
  </si>
  <si>
    <t>11A5_12</t>
  </si>
  <si>
    <t>HTO5</t>
  </si>
  <si>
    <t>proximal_young_5days_11A5_12</t>
  </si>
  <si>
    <t>HTO6</t>
  </si>
  <si>
    <t>distal_young_5days_11A5_12</t>
  </si>
  <si>
    <t>P1741_02_11A2_prox_dist</t>
  </si>
  <si>
    <t>hematoma</t>
  </si>
  <si>
    <t>hematoma_young_5days_11A5_10</t>
  </si>
  <si>
    <t>hematoma_young_5days_11A5_11</t>
  </si>
  <si>
    <t>hematoma_young_5days_11A5_12</t>
  </si>
  <si>
    <t>P1741_03_11A5_fx</t>
  </si>
  <si>
    <t>11A2_1</t>
  </si>
  <si>
    <t>2days</t>
  </si>
  <si>
    <t>proximal_young_2days_11A2_1</t>
  </si>
  <si>
    <t>distal_young_2days_11A2_1</t>
  </si>
  <si>
    <t>11A2_2</t>
  </si>
  <si>
    <t>proximal_young_2days_11A2_2</t>
  </si>
  <si>
    <t>distal_young_2days_11A2_2</t>
  </si>
  <si>
    <t>11A2_8</t>
  </si>
  <si>
    <t>proximal_young_2days_11A2_8</t>
  </si>
  <si>
    <t>distal_young_2days_11A2_8</t>
  </si>
  <si>
    <t>P1741_04_11A5_prox_dist</t>
  </si>
  <si>
    <t>hematoma_young_2days_11A2_1</t>
  </si>
  <si>
    <t>hematoma_young_2days_11A2_2</t>
  </si>
  <si>
    <t>hematoma_young_2days_11A2_8</t>
  </si>
  <si>
    <t>P1741_05_11B2_fx</t>
  </si>
  <si>
    <t>11B2_14</t>
  </si>
  <si>
    <t>26weeks</t>
  </si>
  <si>
    <t>immune_aged</t>
  </si>
  <si>
    <t>hematoma_immune_aged_2days_11B2_14</t>
  </si>
  <si>
    <t>11B2_15</t>
  </si>
  <si>
    <t>hematoma_immune_aged_2days_11B2_15</t>
  </si>
  <si>
    <t>11B2_16</t>
  </si>
  <si>
    <t>hematoma_immune_aged_2days_11B2_16</t>
  </si>
  <si>
    <t>P1741_06_11B2_prox_dist</t>
  </si>
  <si>
    <t>proximal_immune_aged_2days_11B2_14</t>
  </si>
  <si>
    <t>distal_immune_aged_2days_11B2_14</t>
  </si>
  <si>
    <t>proximal_immune_aged_2days_11B2_15</t>
  </si>
  <si>
    <t>distal_immune_aged_2days_11B2_15</t>
  </si>
  <si>
    <t>proximal_immune_aged_2days_11B2_16</t>
  </si>
  <si>
    <t>distal_immune_aged_2days_11B2_16</t>
  </si>
  <si>
    <t>P1741_07_11B5_fx</t>
  </si>
  <si>
    <t>11B5_22</t>
  </si>
  <si>
    <t>hematoma_immune_aged_5days_11B5_22</t>
  </si>
  <si>
    <t>11B5_23</t>
  </si>
  <si>
    <t>hematoma_immune_aged_5days_11B5_23</t>
  </si>
  <si>
    <t>11B5_24</t>
  </si>
  <si>
    <t>hematoma_immune_aged_5days_11B5_24</t>
  </si>
  <si>
    <t>P1741_08_11B5_prox_dist</t>
  </si>
  <si>
    <t>proximal_immune_aged_5days_11B5_22</t>
  </si>
  <si>
    <t>distal_immune_aged_5days_11B5_22</t>
  </si>
  <si>
    <t>proximal_immune_aged_5days_11B5_23</t>
  </si>
  <si>
    <t>distal_immune_aged_5days_11B5_23</t>
  </si>
  <si>
    <t>proximal_immune_aged_5days_11B5_24</t>
  </si>
  <si>
    <t>distal_immune_aged_5days_11B5_24</t>
  </si>
  <si>
    <t>P1741_09_11C2_fx</t>
  </si>
  <si>
    <t>11C2_25</t>
  </si>
  <si>
    <t>SPF</t>
  </si>
  <si>
    <t>aged</t>
  </si>
  <si>
    <t>hematoma_aged_2days_11C2_25</t>
  </si>
  <si>
    <t>11C2_26</t>
  </si>
  <si>
    <t>hematoma_aged_2days_11C2_26</t>
  </si>
  <si>
    <t>11C2_30</t>
  </si>
  <si>
    <t>hematoma_aged_2days_11C2_30</t>
  </si>
  <si>
    <t>P1741_10_11C2_prox_dist</t>
  </si>
  <si>
    <t>proximal_aged_2days_11C2_25</t>
  </si>
  <si>
    <t>distal_aged_2days_11C2_25</t>
  </si>
  <si>
    <t>proximal_aged_2days_11C2_26</t>
  </si>
  <si>
    <t>distal_aged_2days_11C2_26</t>
  </si>
  <si>
    <t>proximal_aged_2days_11C2_30</t>
  </si>
  <si>
    <t>distal_aged_2days_11C2_30</t>
  </si>
  <si>
    <t>P1741_11_11C5_fx</t>
  </si>
  <si>
    <t>11C5_31</t>
  </si>
  <si>
    <t>hematoma_aged_5days_11C5_31</t>
  </si>
  <si>
    <t>11C5_34</t>
  </si>
  <si>
    <t>hematoma_aged_5days_11C5_34</t>
  </si>
  <si>
    <t>11C5_36</t>
  </si>
  <si>
    <t>hematoma_aged_5days_11C5_36</t>
  </si>
  <si>
    <t>P1741_12_11C5_prox_dist</t>
  </si>
  <si>
    <t>proximal_aged_5days_11C5_31</t>
  </si>
  <si>
    <t>distal_aged_5days_11C5_31</t>
  </si>
  <si>
    <t>proximal_aged_5days_11C5_34</t>
  </si>
  <si>
    <t>distal_aged_5days_11C5_34</t>
  </si>
  <si>
    <t>proximal_aged_5days_11C5_36</t>
  </si>
  <si>
    <t>distal_aged_5days_11C5_36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</si>
</sst>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font>
      <sz val="11"/>
      <color theme="1"/>
      <name val="Aptos Narrow"/>
      <family val="2"/>
      <scheme val="minor"/>
    </font>
    <font>
      <b/>
      <sz val="11"/>
      <color theme="1"/>
      <name val="Aptos Narrow"/>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352E4-C1C9-4D68-8A3A-8DDFCE5E8D07}">
  <dimension ref="A1:L55"/>
  <sheetViews>
    <sheetView tabSelected="1" workbookViewId="0">
      <selection activeCell="D2" sqref="D2"/>
    </sheetView>
  </sheetViews>
  <sheetFormatPr defaultRowHeight="14.45"/>
  <cols>
    <col min="1" max="1" width="22.140625" bestFit="1" customWidth="1"/>
    <col min="2" max="2" width="10.140625" customWidth="1"/>
    <col min="3" max="3" width="22.140625" bestFit="1" customWidth="1"/>
    <col min="4" max="4" width="20.5703125" bestFit="1" customWidth="1"/>
    <col min="5" max="5" width="18.5703125" bestFit="1" customWidth="1"/>
    <col min="6" max="6" width="16.7109375" bestFit="1" customWidth="1"/>
    <col min="7" max="7" width="24.5703125" bestFit="1" customWidth="1"/>
    <col min="8" max="8" width="12.85546875" bestFit="1" customWidth="1"/>
    <col min="9" max="9" width="31.140625" customWidth="1"/>
    <col min="10" max="10" width="25.85546875" bestFit="1" customWidth="1"/>
    <col min="11" max="11" width="36.85546875" bestFit="1" customWidth="1"/>
  </cols>
  <sheetData>
    <row r="1" spans="1:12">
      <c r="A1" s="1" t="s">
        <v>0</v>
      </c>
      <c r="B1" s="1" t="s">
        <v>1</v>
      </c>
      <c r="C1" s="1" t="s">
        <v>2</v>
      </c>
      <c r="D1" s="1" t="s">
        <v>3</v>
      </c>
      <c r="E1" s="1" t="s">
        <v>4</v>
      </c>
      <c r="F1" s="1" t="s">
        <v>5</v>
      </c>
      <c r="G1" s="1" t="s">
        <v>6</v>
      </c>
      <c r="H1" s="1" t="s">
        <v>7</v>
      </c>
      <c r="I1" s="1" t="s">
        <v>8</v>
      </c>
      <c r="J1" s="1" t="s">
        <v>9</v>
      </c>
      <c r="K1" s="1" t="s">
        <v>10</v>
      </c>
      <c r="L1" s="1" t="s">
        <v>11</v>
      </c>
    </row>
    <row r="2" spans="1:12">
      <c r="A2" t="s">
        <v>12</v>
      </c>
      <c r="B2" t="s">
        <v>13</v>
      </c>
      <c r="C2">
        <v>1</v>
      </c>
      <c r="D2" t="s">
        <v>14</v>
      </c>
      <c r="E2" t="s">
        <v>15</v>
      </c>
      <c r="F2" t="s">
        <v>16</v>
      </c>
      <c r="G2" t="s">
        <v>17</v>
      </c>
      <c r="H2" t="s">
        <v>18</v>
      </c>
      <c r="I2" t="s">
        <v>19</v>
      </c>
      <c r="J2" t="str">
        <f>D2&amp;"_"&amp;I2&amp;"_"&amp;G2</f>
        <v>proximal_young_5days</v>
      </c>
      <c r="K2" t="s">
        <v>20</v>
      </c>
      <c r="L2" t="str">
        <f>I2&amp;"_"&amp;D2&amp;"_"&amp;G2&amp;"_"&amp;B2</f>
        <v>young_proximal_5days_11A5_10</v>
      </c>
    </row>
    <row r="3" spans="1:12">
      <c r="A3" t="s">
        <v>12</v>
      </c>
      <c r="B3" t="s">
        <v>13</v>
      </c>
      <c r="C3">
        <v>1</v>
      </c>
      <c r="D3" t="s">
        <v>21</v>
      </c>
      <c r="E3" t="s">
        <v>15</v>
      </c>
      <c r="F3" t="s">
        <v>16</v>
      </c>
      <c r="G3" t="s">
        <v>17</v>
      </c>
      <c r="H3" t="s">
        <v>22</v>
      </c>
      <c r="I3" t="s">
        <v>19</v>
      </c>
      <c r="J3" t="str">
        <f t="shared" ref="J3:J55" si="0">D3&amp;"_"&amp;I3&amp;"_"&amp;G3</f>
        <v>distal_young_5days</v>
      </c>
      <c r="K3" t="s">
        <v>23</v>
      </c>
      <c r="L3" t="str">
        <f t="shared" ref="L3:L55" si="1">I3&amp;"_"&amp;D3&amp;"_"&amp;G3&amp;"_"&amp;B3</f>
        <v>young_distal_5days_11A5_10</v>
      </c>
    </row>
    <row r="4" spans="1:12">
      <c r="A4" t="s">
        <v>12</v>
      </c>
      <c r="B4" t="s">
        <v>24</v>
      </c>
      <c r="C4">
        <v>2</v>
      </c>
      <c r="D4" t="s">
        <v>14</v>
      </c>
      <c r="E4" t="s">
        <v>15</v>
      </c>
      <c r="F4" t="s">
        <v>16</v>
      </c>
      <c r="G4" t="s">
        <v>17</v>
      </c>
      <c r="H4" t="s">
        <v>25</v>
      </c>
      <c r="I4" t="s">
        <v>19</v>
      </c>
      <c r="J4" t="str">
        <f t="shared" si="0"/>
        <v>proximal_young_5days</v>
      </c>
      <c r="K4" t="s">
        <v>26</v>
      </c>
      <c r="L4" t="str">
        <f t="shared" si="1"/>
        <v>young_proximal_5days_11A5_11</v>
      </c>
    </row>
    <row r="5" spans="1:12">
      <c r="A5" t="s">
        <v>12</v>
      </c>
      <c r="B5" t="s">
        <v>24</v>
      </c>
      <c r="C5">
        <v>2</v>
      </c>
      <c r="D5" t="s">
        <v>21</v>
      </c>
      <c r="E5" t="s">
        <v>15</v>
      </c>
      <c r="F5" t="s">
        <v>16</v>
      </c>
      <c r="G5" t="s">
        <v>17</v>
      </c>
      <c r="H5" t="s">
        <v>27</v>
      </c>
      <c r="I5" t="s">
        <v>19</v>
      </c>
      <c r="J5" t="str">
        <f t="shared" si="0"/>
        <v>distal_young_5days</v>
      </c>
      <c r="K5" t="s">
        <v>28</v>
      </c>
      <c r="L5" t="str">
        <f t="shared" si="1"/>
        <v>young_distal_5days_11A5_11</v>
      </c>
    </row>
    <row r="6" spans="1:12">
      <c r="A6" t="s">
        <v>12</v>
      </c>
      <c r="B6" t="s">
        <v>29</v>
      </c>
      <c r="C6">
        <v>3</v>
      </c>
      <c r="D6" t="s">
        <v>14</v>
      </c>
      <c r="E6" t="s">
        <v>15</v>
      </c>
      <c r="F6" t="s">
        <v>16</v>
      </c>
      <c r="G6" t="s">
        <v>17</v>
      </c>
      <c r="H6" t="s">
        <v>30</v>
      </c>
      <c r="I6" t="s">
        <v>19</v>
      </c>
      <c r="J6" t="str">
        <f t="shared" si="0"/>
        <v>proximal_young_5days</v>
      </c>
      <c r="K6" t="s">
        <v>31</v>
      </c>
      <c r="L6" t="str">
        <f t="shared" si="1"/>
        <v>young_proximal_5days_11A5_12</v>
      </c>
    </row>
    <row r="7" spans="1:12">
      <c r="A7" t="s">
        <v>12</v>
      </c>
      <c r="B7" t="s">
        <v>29</v>
      </c>
      <c r="C7">
        <v>3</v>
      </c>
      <c r="D7" t="s">
        <v>21</v>
      </c>
      <c r="E7" t="s">
        <v>15</v>
      </c>
      <c r="F7" t="s">
        <v>16</v>
      </c>
      <c r="G7" t="s">
        <v>17</v>
      </c>
      <c r="H7" t="s">
        <v>32</v>
      </c>
      <c r="I7" t="s">
        <v>19</v>
      </c>
      <c r="J7" t="str">
        <f t="shared" si="0"/>
        <v>distal_young_5days</v>
      </c>
      <c r="K7" t="s">
        <v>33</v>
      </c>
      <c r="L7" t="str">
        <f t="shared" si="1"/>
        <v>young_distal_5days_11A5_12</v>
      </c>
    </row>
    <row r="8" spans="1:12">
      <c r="A8" t="s">
        <v>34</v>
      </c>
      <c r="B8" t="s">
        <v>13</v>
      </c>
      <c r="C8">
        <v>1</v>
      </c>
      <c r="D8" t="s">
        <v>35</v>
      </c>
      <c r="E8" t="s">
        <v>15</v>
      </c>
      <c r="F8" t="s">
        <v>16</v>
      </c>
      <c r="G8" t="s">
        <v>17</v>
      </c>
      <c r="H8" t="s">
        <v>27</v>
      </c>
      <c r="I8" t="s">
        <v>19</v>
      </c>
      <c r="J8" t="str">
        <f t="shared" si="0"/>
        <v>hematoma_young_5days</v>
      </c>
      <c r="K8" t="s">
        <v>36</v>
      </c>
      <c r="L8" t="str">
        <f t="shared" si="1"/>
        <v>young_hematoma_5days_11A5_10</v>
      </c>
    </row>
    <row r="9" spans="1:12">
      <c r="A9" t="s">
        <v>34</v>
      </c>
      <c r="B9" t="s">
        <v>24</v>
      </c>
      <c r="C9">
        <v>2</v>
      </c>
      <c r="D9" t="s">
        <v>35</v>
      </c>
      <c r="E9" t="s">
        <v>15</v>
      </c>
      <c r="F9" t="s">
        <v>16</v>
      </c>
      <c r="G9" t="s">
        <v>17</v>
      </c>
      <c r="H9" t="s">
        <v>30</v>
      </c>
      <c r="I9" t="s">
        <v>19</v>
      </c>
      <c r="J9" t="str">
        <f t="shared" si="0"/>
        <v>hematoma_young_5days</v>
      </c>
      <c r="K9" t="s">
        <v>37</v>
      </c>
      <c r="L9" t="str">
        <f t="shared" si="1"/>
        <v>young_hematoma_5days_11A5_11</v>
      </c>
    </row>
    <row r="10" spans="1:12">
      <c r="A10" t="s">
        <v>34</v>
      </c>
      <c r="B10" t="s">
        <v>29</v>
      </c>
      <c r="C10">
        <v>3</v>
      </c>
      <c r="D10" t="s">
        <v>35</v>
      </c>
      <c r="E10" t="s">
        <v>15</v>
      </c>
      <c r="F10" t="s">
        <v>16</v>
      </c>
      <c r="G10" t="s">
        <v>17</v>
      </c>
      <c r="H10" t="s">
        <v>32</v>
      </c>
      <c r="I10" t="s">
        <v>19</v>
      </c>
      <c r="J10" t="str">
        <f t="shared" si="0"/>
        <v>hematoma_young_5days</v>
      </c>
      <c r="K10" t="s">
        <v>38</v>
      </c>
      <c r="L10" t="str">
        <f t="shared" si="1"/>
        <v>young_hematoma_5days_11A5_12</v>
      </c>
    </row>
    <row r="11" spans="1:12">
      <c r="A11" t="s">
        <v>39</v>
      </c>
      <c r="B11" t="s">
        <v>40</v>
      </c>
      <c r="C11">
        <v>1</v>
      </c>
      <c r="D11" t="s">
        <v>14</v>
      </c>
      <c r="E11" t="s">
        <v>15</v>
      </c>
      <c r="F11" t="s">
        <v>16</v>
      </c>
      <c r="G11" t="s">
        <v>41</v>
      </c>
      <c r="H11" t="s">
        <v>18</v>
      </c>
      <c r="I11" t="s">
        <v>19</v>
      </c>
      <c r="J11" t="str">
        <f t="shared" si="0"/>
        <v>proximal_young_2days</v>
      </c>
      <c r="K11" t="s">
        <v>42</v>
      </c>
      <c r="L11" t="str">
        <f t="shared" si="1"/>
        <v>young_proximal_2days_11A2_1</v>
      </c>
    </row>
    <row r="12" spans="1:12">
      <c r="A12" t="s">
        <v>39</v>
      </c>
      <c r="B12" t="s">
        <v>40</v>
      </c>
      <c r="C12">
        <v>1</v>
      </c>
      <c r="D12" t="s">
        <v>21</v>
      </c>
      <c r="E12" t="s">
        <v>15</v>
      </c>
      <c r="F12" t="s">
        <v>16</v>
      </c>
      <c r="G12" t="s">
        <v>41</v>
      </c>
      <c r="H12" t="s">
        <v>22</v>
      </c>
      <c r="I12" t="s">
        <v>19</v>
      </c>
      <c r="J12" t="str">
        <f t="shared" si="0"/>
        <v>distal_young_2days</v>
      </c>
      <c r="K12" t="s">
        <v>43</v>
      </c>
      <c r="L12" t="str">
        <f t="shared" si="1"/>
        <v>young_distal_2days_11A2_1</v>
      </c>
    </row>
    <row r="13" spans="1:12">
      <c r="A13" t="s">
        <v>39</v>
      </c>
      <c r="B13" t="s">
        <v>44</v>
      </c>
      <c r="C13">
        <v>2</v>
      </c>
      <c r="D13" t="s">
        <v>14</v>
      </c>
      <c r="E13" t="s">
        <v>15</v>
      </c>
      <c r="F13" t="s">
        <v>16</v>
      </c>
      <c r="G13" t="s">
        <v>41</v>
      </c>
      <c r="H13" t="s">
        <v>25</v>
      </c>
      <c r="I13" t="s">
        <v>19</v>
      </c>
      <c r="J13" t="str">
        <f t="shared" si="0"/>
        <v>proximal_young_2days</v>
      </c>
      <c r="K13" t="s">
        <v>45</v>
      </c>
      <c r="L13" t="str">
        <f t="shared" si="1"/>
        <v>young_proximal_2days_11A2_2</v>
      </c>
    </row>
    <row r="14" spans="1:12">
      <c r="A14" t="s">
        <v>39</v>
      </c>
      <c r="B14" t="s">
        <v>44</v>
      </c>
      <c r="C14">
        <v>2</v>
      </c>
      <c r="D14" t="s">
        <v>21</v>
      </c>
      <c r="E14" t="s">
        <v>15</v>
      </c>
      <c r="F14" t="s">
        <v>16</v>
      </c>
      <c r="G14" t="s">
        <v>41</v>
      </c>
      <c r="H14" t="s">
        <v>27</v>
      </c>
      <c r="I14" t="s">
        <v>19</v>
      </c>
      <c r="J14" t="str">
        <f t="shared" si="0"/>
        <v>distal_young_2days</v>
      </c>
      <c r="K14" t="s">
        <v>46</v>
      </c>
      <c r="L14" t="str">
        <f t="shared" si="1"/>
        <v>young_distal_2days_11A2_2</v>
      </c>
    </row>
    <row r="15" spans="1:12">
      <c r="A15" t="s">
        <v>39</v>
      </c>
      <c r="B15" t="s">
        <v>47</v>
      </c>
      <c r="C15">
        <v>3</v>
      </c>
      <c r="D15" t="s">
        <v>14</v>
      </c>
      <c r="E15" t="s">
        <v>15</v>
      </c>
      <c r="F15" t="s">
        <v>16</v>
      </c>
      <c r="G15" t="s">
        <v>41</v>
      </c>
      <c r="H15" t="s">
        <v>30</v>
      </c>
      <c r="I15" t="s">
        <v>19</v>
      </c>
      <c r="J15" t="str">
        <f t="shared" si="0"/>
        <v>proximal_young_2days</v>
      </c>
      <c r="K15" t="s">
        <v>48</v>
      </c>
      <c r="L15" t="str">
        <f t="shared" si="1"/>
        <v>young_proximal_2days_11A2_8</v>
      </c>
    </row>
    <row r="16" spans="1:12">
      <c r="A16" t="s">
        <v>39</v>
      </c>
      <c r="B16" t="s">
        <v>47</v>
      </c>
      <c r="C16">
        <v>3</v>
      </c>
      <c r="D16" t="s">
        <v>21</v>
      </c>
      <c r="E16" t="s">
        <v>15</v>
      </c>
      <c r="F16" t="s">
        <v>16</v>
      </c>
      <c r="G16" t="s">
        <v>41</v>
      </c>
      <c r="H16" t="s">
        <v>32</v>
      </c>
      <c r="I16" t="s">
        <v>19</v>
      </c>
      <c r="J16" t="str">
        <f t="shared" si="0"/>
        <v>distal_young_2days</v>
      </c>
      <c r="K16" t="s">
        <v>49</v>
      </c>
      <c r="L16" t="str">
        <f t="shared" si="1"/>
        <v>young_distal_2days_11A2_8</v>
      </c>
    </row>
    <row r="17" spans="1:12">
      <c r="A17" t="s">
        <v>50</v>
      </c>
      <c r="B17" t="s">
        <v>40</v>
      </c>
      <c r="C17">
        <v>1</v>
      </c>
      <c r="D17" t="s">
        <v>35</v>
      </c>
      <c r="E17" t="s">
        <v>15</v>
      </c>
      <c r="F17" t="s">
        <v>16</v>
      </c>
      <c r="G17" t="s">
        <v>41</v>
      </c>
      <c r="H17" t="s">
        <v>18</v>
      </c>
      <c r="I17" t="s">
        <v>19</v>
      </c>
      <c r="J17" t="str">
        <f t="shared" si="0"/>
        <v>hematoma_young_2days</v>
      </c>
      <c r="K17" t="s">
        <v>51</v>
      </c>
      <c r="L17" t="str">
        <f t="shared" si="1"/>
        <v>young_hematoma_2days_11A2_1</v>
      </c>
    </row>
    <row r="18" spans="1:12">
      <c r="A18" t="s">
        <v>50</v>
      </c>
      <c r="B18" t="s">
        <v>44</v>
      </c>
      <c r="C18">
        <v>2</v>
      </c>
      <c r="D18" t="s">
        <v>35</v>
      </c>
      <c r="E18" t="s">
        <v>15</v>
      </c>
      <c r="F18" t="s">
        <v>16</v>
      </c>
      <c r="G18" t="s">
        <v>41</v>
      </c>
      <c r="H18" t="s">
        <v>22</v>
      </c>
      <c r="I18" t="s">
        <v>19</v>
      </c>
      <c r="J18" t="str">
        <f t="shared" si="0"/>
        <v>hematoma_young_2days</v>
      </c>
      <c r="K18" t="s">
        <v>52</v>
      </c>
      <c r="L18" t="str">
        <f t="shared" si="1"/>
        <v>young_hematoma_2days_11A2_2</v>
      </c>
    </row>
    <row r="19" spans="1:12">
      <c r="A19" t="s">
        <v>50</v>
      </c>
      <c r="B19" t="s">
        <v>47</v>
      </c>
      <c r="C19">
        <v>3</v>
      </c>
      <c r="D19" t="s">
        <v>35</v>
      </c>
      <c r="E19" t="s">
        <v>15</v>
      </c>
      <c r="F19" t="s">
        <v>16</v>
      </c>
      <c r="G19" t="s">
        <v>41</v>
      </c>
      <c r="H19" t="s">
        <v>25</v>
      </c>
      <c r="I19" t="s">
        <v>19</v>
      </c>
      <c r="J19" t="str">
        <f t="shared" si="0"/>
        <v>hematoma_young_2days</v>
      </c>
      <c r="K19" t="s">
        <v>53</v>
      </c>
      <c r="L19" t="str">
        <f t="shared" si="1"/>
        <v>young_hematoma_2days_11A2_8</v>
      </c>
    </row>
    <row r="20" spans="1:12">
      <c r="A20" t="s">
        <v>54</v>
      </c>
      <c r="B20" t="s">
        <v>55</v>
      </c>
      <c r="C20">
        <v>1</v>
      </c>
      <c r="D20" t="s">
        <v>35</v>
      </c>
      <c r="E20" t="s">
        <v>56</v>
      </c>
      <c r="F20" t="s">
        <v>16</v>
      </c>
      <c r="G20" t="s">
        <v>41</v>
      </c>
      <c r="H20" t="s">
        <v>18</v>
      </c>
      <c r="I20" t="s">
        <v>57</v>
      </c>
      <c r="J20" t="str">
        <f t="shared" si="0"/>
        <v>hematoma_immune_aged_2days</v>
      </c>
      <c r="K20" t="s">
        <v>58</v>
      </c>
      <c r="L20" t="str">
        <f t="shared" si="1"/>
        <v>immune_aged_hematoma_2days_11B2_14</v>
      </c>
    </row>
    <row r="21" spans="1:12">
      <c r="A21" t="s">
        <v>54</v>
      </c>
      <c r="B21" t="s">
        <v>59</v>
      </c>
      <c r="C21">
        <v>2</v>
      </c>
      <c r="D21" t="s">
        <v>35</v>
      </c>
      <c r="E21" t="s">
        <v>56</v>
      </c>
      <c r="F21" t="s">
        <v>16</v>
      </c>
      <c r="G21" t="s">
        <v>41</v>
      </c>
      <c r="H21" t="s">
        <v>22</v>
      </c>
      <c r="I21" t="s">
        <v>57</v>
      </c>
      <c r="J21" t="str">
        <f t="shared" si="0"/>
        <v>hematoma_immune_aged_2days</v>
      </c>
      <c r="K21" t="s">
        <v>60</v>
      </c>
      <c r="L21" t="str">
        <f t="shared" si="1"/>
        <v>immune_aged_hematoma_2days_11B2_15</v>
      </c>
    </row>
    <row r="22" spans="1:12">
      <c r="A22" t="s">
        <v>54</v>
      </c>
      <c r="B22" t="s">
        <v>61</v>
      </c>
      <c r="C22">
        <v>3</v>
      </c>
      <c r="D22" t="s">
        <v>35</v>
      </c>
      <c r="E22" t="s">
        <v>56</v>
      </c>
      <c r="F22" t="s">
        <v>16</v>
      </c>
      <c r="G22" t="s">
        <v>41</v>
      </c>
      <c r="H22" t="s">
        <v>25</v>
      </c>
      <c r="I22" t="s">
        <v>57</v>
      </c>
      <c r="J22" t="str">
        <f t="shared" si="0"/>
        <v>hematoma_immune_aged_2days</v>
      </c>
      <c r="K22" t="s">
        <v>62</v>
      </c>
      <c r="L22" t="str">
        <f t="shared" si="1"/>
        <v>immune_aged_hematoma_2days_11B2_16</v>
      </c>
    </row>
    <row r="23" spans="1:12">
      <c r="A23" t="s">
        <v>63</v>
      </c>
      <c r="B23" t="s">
        <v>55</v>
      </c>
      <c r="C23">
        <v>1</v>
      </c>
      <c r="D23" t="s">
        <v>14</v>
      </c>
      <c r="E23" t="s">
        <v>56</v>
      </c>
      <c r="F23" t="s">
        <v>16</v>
      </c>
      <c r="G23" t="s">
        <v>41</v>
      </c>
      <c r="H23" t="s">
        <v>18</v>
      </c>
      <c r="I23" t="s">
        <v>57</v>
      </c>
      <c r="J23" t="str">
        <f t="shared" si="0"/>
        <v>proximal_immune_aged_2days</v>
      </c>
      <c r="K23" t="s">
        <v>64</v>
      </c>
      <c r="L23" t="str">
        <f t="shared" si="1"/>
        <v>immune_aged_proximal_2days_11B2_14</v>
      </c>
    </row>
    <row r="24" spans="1:12">
      <c r="A24" t="s">
        <v>63</v>
      </c>
      <c r="B24" t="s">
        <v>55</v>
      </c>
      <c r="C24">
        <v>1</v>
      </c>
      <c r="D24" t="s">
        <v>21</v>
      </c>
      <c r="E24" t="s">
        <v>56</v>
      </c>
      <c r="F24" t="s">
        <v>16</v>
      </c>
      <c r="G24" t="s">
        <v>41</v>
      </c>
      <c r="H24" t="s">
        <v>22</v>
      </c>
      <c r="I24" t="s">
        <v>57</v>
      </c>
      <c r="J24" t="str">
        <f t="shared" si="0"/>
        <v>distal_immune_aged_2days</v>
      </c>
      <c r="K24" t="s">
        <v>65</v>
      </c>
      <c r="L24" t="str">
        <f t="shared" si="1"/>
        <v>immune_aged_distal_2days_11B2_14</v>
      </c>
    </row>
    <row r="25" spans="1:12">
      <c r="A25" t="s">
        <v>63</v>
      </c>
      <c r="B25" t="s">
        <v>59</v>
      </c>
      <c r="C25">
        <v>2</v>
      </c>
      <c r="D25" t="s">
        <v>14</v>
      </c>
      <c r="E25" t="s">
        <v>56</v>
      </c>
      <c r="F25" t="s">
        <v>16</v>
      </c>
      <c r="G25" t="s">
        <v>41</v>
      </c>
      <c r="H25" t="s">
        <v>25</v>
      </c>
      <c r="I25" t="s">
        <v>57</v>
      </c>
      <c r="J25" t="str">
        <f t="shared" si="0"/>
        <v>proximal_immune_aged_2days</v>
      </c>
      <c r="K25" t="s">
        <v>66</v>
      </c>
      <c r="L25" t="str">
        <f t="shared" si="1"/>
        <v>immune_aged_proximal_2days_11B2_15</v>
      </c>
    </row>
    <row r="26" spans="1:12">
      <c r="A26" t="s">
        <v>63</v>
      </c>
      <c r="B26" t="s">
        <v>59</v>
      </c>
      <c r="C26">
        <v>2</v>
      </c>
      <c r="D26" t="s">
        <v>21</v>
      </c>
      <c r="E26" t="s">
        <v>56</v>
      </c>
      <c r="F26" t="s">
        <v>16</v>
      </c>
      <c r="G26" t="s">
        <v>41</v>
      </c>
      <c r="H26" t="s">
        <v>27</v>
      </c>
      <c r="I26" t="s">
        <v>57</v>
      </c>
      <c r="J26" t="str">
        <f t="shared" si="0"/>
        <v>distal_immune_aged_2days</v>
      </c>
      <c r="K26" t="s">
        <v>67</v>
      </c>
      <c r="L26" t="str">
        <f t="shared" si="1"/>
        <v>immune_aged_distal_2days_11B2_15</v>
      </c>
    </row>
    <row r="27" spans="1:12">
      <c r="A27" t="s">
        <v>63</v>
      </c>
      <c r="B27" t="s">
        <v>61</v>
      </c>
      <c r="C27">
        <v>3</v>
      </c>
      <c r="D27" t="s">
        <v>14</v>
      </c>
      <c r="E27" t="s">
        <v>56</v>
      </c>
      <c r="F27" t="s">
        <v>16</v>
      </c>
      <c r="G27" t="s">
        <v>41</v>
      </c>
      <c r="H27" t="s">
        <v>30</v>
      </c>
      <c r="I27" t="s">
        <v>57</v>
      </c>
      <c r="J27" t="str">
        <f t="shared" si="0"/>
        <v>proximal_immune_aged_2days</v>
      </c>
      <c r="K27" t="s">
        <v>68</v>
      </c>
      <c r="L27" t="str">
        <f t="shared" si="1"/>
        <v>immune_aged_proximal_2days_11B2_16</v>
      </c>
    </row>
    <row r="28" spans="1:12">
      <c r="A28" t="s">
        <v>63</v>
      </c>
      <c r="B28" t="s">
        <v>61</v>
      </c>
      <c r="C28">
        <v>3</v>
      </c>
      <c r="D28" t="s">
        <v>21</v>
      </c>
      <c r="E28" t="s">
        <v>56</v>
      </c>
      <c r="F28" t="s">
        <v>16</v>
      </c>
      <c r="G28" t="s">
        <v>41</v>
      </c>
      <c r="H28" t="s">
        <v>32</v>
      </c>
      <c r="I28" t="s">
        <v>57</v>
      </c>
      <c r="J28" t="str">
        <f t="shared" si="0"/>
        <v>distal_immune_aged_2days</v>
      </c>
      <c r="K28" t="s">
        <v>69</v>
      </c>
      <c r="L28" t="str">
        <f t="shared" si="1"/>
        <v>immune_aged_distal_2days_11B2_16</v>
      </c>
    </row>
    <row r="29" spans="1:12">
      <c r="A29" t="s">
        <v>70</v>
      </c>
      <c r="B29" t="s">
        <v>71</v>
      </c>
      <c r="C29">
        <v>1</v>
      </c>
      <c r="D29" t="s">
        <v>35</v>
      </c>
      <c r="E29" t="s">
        <v>56</v>
      </c>
      <c r="F29" t="s">
        <v>16</v>
      </c>
      <c r="G29" t="s">
        <v>17</v>
      </c>
      <c r="H29" t="s">
        <v>27</v>
      </c>
      <c r="I29" t="s">
        <v>57</v>
      </c>
      <c r="J29" t="str">
        <f t="shared" si="0"/>
        <v>hematoma_immune_aged_5days</v>
      </c>
      <c r="K29" t="s">
        <v>72</v>
      </c>
      <c r="L29" t="str">
        <f t="shared" si="1"/>
        <v>immune_aged_hematoma_5days_11B5_22</v>
      </c>
    </row>
    <row r="30" spans="1:12">
      <c r="A30" t="s">
        <v>70</v>
      </c>
      <c r="B30" t="s">
        <v>73</v>
      </c>
      <c r="C30">
        <v>2</v>
      </c>
      <c r="D30" t="s">
        <v>35</v>
      </c>
      <c r="E30" t="s">
        <v>56</v>
      </c>
      <c r="F30" t="s">
        <v>16</v>
      </c>
      <c r="G30" t="s">
        <v>17</v>
      </c>
      <c r="H30" t="s">
        <v>30</v>
      </c>
      <c r="I30" t="s">
        <v>57</v>
      </c>
      <c r="J30" t="str">
        <f t="shared" si="0"/>
        <v>hematoma_immune_aged_5days</v>
      </c>
      <c r="K30" t="s">
        <v>74</v>
      </c>
      <c r="L30" t="str">
        <f t="shared" si="1"/>
        <v>immune_aged_hematoma_5days_11B5_23</v>
      </c>
    </row>
    <row r="31" spans="1:12">
      <c r="A31" t="s">
        <v>70</v>
      </c>
      <c r="B31" t="s">
        <v>75</v>
      </c>
      <c r="C31">
        <v>3</v>
      </c>
      <c r="D31" t="s">
        <v>35</v>
      </c>
      <c r="E31" t="s">
        <v>56</v>
      </c>
      <c r="F31" t="s">
        <v>16</v>
      </c>
      <c r="G31" t="s">
        <v>17</v>
      </c>
      <c r="H31" t="s">
        <v>32</v>
      </c>
      <c r="I31" t="s">
        <v>57</v>
      </c>
      <c r="J31" t="str">
        <f t="shared" si="0"/>
        <v>hematoma_immune_aged_5days</v>
      </c>
      <c r="K31" t="s">
        <v>76</v>
      </c>
      <c r="L31" t="str">
        <f t="shared" si="1"/>
        <v>immune_aged_hematoma_5days_11B5_24</v>
      </c>
    </row>
    <row r="32" spans="1:12">
      <c r="A32" t="s">
        <v>77</v>
      </c>
      <c r="B32" t="s">
        <v>71</v>
      </c>
      <c r="C32">
        <v>1</v>
      </c>
      <c r="D32" t="s">
        <v>14</v>
      </c>
      <c r="E32" t="s">
        <v>56</v>
      </c>
      <c r="F32" t="s">
        <v>16</v>
      </c>
      <c r="G32" t="s">
        <v>17</v>
      </c>
      <c r="H32" t="s">
        <v>18</v>
      </c>
      <c r="I32" t="s">
        <v>57</v>
      </c>
      <c r="J32" t="str">
        <f t="shared" si="0"/>
        <v>proximal_immune_aged_5days</v>
      </c>
      <c r="K32" t="s">
        <v>78</v>
      </c>
      <c r="L32" t="str">
        <f t="shared" si="1"/>
        <v>immune_aged_proximal_5days_11B5_22</v>
      </c>
    </row>
    <row r="33" spans="1:12">
      <c r="A33" t="s">
        <v>77</v>
      </c>
      <c r="B33" t="s">
        <v>71</v>
      </c>
      <c r="C33">
        <v>1</v>
      </c>
      <c r="D33" t="s">
        <v>21</v>
      </c>
      <c r="E33" t="s">
        <v>56</v>
      </c>
      <c r="F33" t="s">
        <v>16</v>
      </c>
      <c r="G33" t="s">
        <v>17</v>
      </c>
      <c r="H33" t="s">
        <v>22</v>
      </c>
      <c r="I33" t="s">
        <v>57</v>
      </c>
      <c r="J33" t="str">
        <f t="shared" si="0"/>
        <v>distal_immune_aged_5days</v>
      </c>
      <c r="K33" t="s">
        <v>79</v>
      </c>
      <c r="L33" t="str">
        <f t="shared" si="1"/>
        <v>immune_aged_distal_5days_11B5_22</v>
      </c>
    </row>
    <row r="34" spans="1:12">
      <c r="A34" t="s">
        <v>77</v>
      </c>
      <c r="B34" t="s">
        <v>73</v>
      </c>
      <c r="C34">
        <v>2</v>
      </c>
      <c r="D34" t="s">
        <v>14</v>
      </c>
      <c r="E34" t="s">
        <v>56</v>
      </c>
      <c r="F34" t="s">
        <v>16</v>
      </c>
      <c r="G34" t="s">
        <v>17</v>
      </c>
      <c r="H34" t="s">
        <v>25</v>
      </c>
      <c r="I34" t="s">
        <v>57</v>
      </c>
      <c r="J34" t="str">
        <f t="shared" si="0"/>
        <v>proximal_immune_aged_5days</v>
      </c>
      <c r="K34" t="s">
        <v>80</v>
      </c>
      <c r="L34" t="str">
        <f t="shared" si="1"/>
        <v>immune_aged_proximal_5days_11B5_23</v>
      </c>
    </row>
    <row r="35" spans="1:12">
      <c r="A35" t="s">
        <v>77</v>
      </c>
      <c r="B35" t="s">
        <v>73</v>
      </c>
      <c r="C35">
        <v>2</v>
      </c>
      <c r="D35" t="s">
        <v>21</v>
      </c>
      <c r="E35" t="s">
        <v>56</v>
      </c>
      <c r="F35" t="s">
        <v>16</v>
      </c>
      <c r="G35" t="s">
        <v>17</v>
      </c>
      <c r="H35" t="s">
        <v>27</v>
      </c>
      <c r="I35" t="s">
        <v>57</v>
      </c>
      <c r="J35" t="str">
        <f t="shared" si="0"/>
        <v>distal_immune_aged_5days</v>
      </c>
      <c r="K35" t="s">
        <v>81</v>
      </c>
      <c r="L35" t="str">
        <f t="shared" si="1"/>
        <v>immune_aged_distal_5days_11B5_23</v>
      </c>
    </row>
    <row r="36" spans="1:12">
      <c r="A36" t="s">
        <v>77</v>
      </c>
      <c r="B36" t="s">
        <v>75</v>
      </c>
      <c r="C36">
        <v>3</v>
      </c>
      <c r="D36" t="s">
        <v>14</v>
      </c>
      <c r="E36" t="s">
        <v>56</v>
      </c>
      <c r="F36" t="s">
        <v>16</v>
      </c>
      <c r="G36" t="s">
        <v>17</v>
      </c>
      <c r="H36" t="s">
        <v>30</v>
      </c>
      <c r="I36" t="s">
        <v>57</v>
      </c>
      <c r="J36" t="str">
        <f t="shared" si="0"/>
        <v>proximal_immune_aged_5days</v>
      </c>
      <c r="K36" t="s">
        <v>82</v>
      </c>
      <c r="L36" t="str">
        <f t="shared" si="1"/>
        <v>immune_aged_proximal_5days_11B5_24</v>
      </c>
    </row>
    <row r="37" spans="1:12">
      <c r="A37" t="s">
        <v>77</v>
      </c>
      <c r="B37" t="s">
        <v>75</v>
      </c>
      <c r="C37">
        <v>3</v>
      </c>
      <c r="D37" t="s">
        <v>21</v>
      </c>
      <c r="E37" t="s">
        <v>56</v>
      </c>
      <c r="F37" t="s">
        <v>16</v>
      </c>
      <c r="G37" t="s">
        <v>17</v>
      </c>
      <c r="H37" t="s">
        <v>32</v>
      </c>
      <c r="I37" t="s">
        <v>57</v>
      </c>
      <c r="J37" t="str">
        <f t="shared" si="0"/>
        <v>distal_immune_aged_5days</v>
      </c>
      <c r="K37" t="s">
        <v>83</v>
      </c>
      <c r="L37" t="str">
        <f t="shared" si="1"/>
        <v>immune_aged_distal_5days_11B5_24</v>
      </c>
    </row>
    <row r="38" spans="1:12">
      <c r="A38" t="s">
        <v>84</v>
      </c>
      <c r="B38" t="s">
        <v>85</v>
      </c>
      <c r="C38">
        <v>1</v>
      </c>
      <c r="D38" t="s">
        <v>35</v>
      </c>
      <c r="E38" t="s">
        <v>56</v>
      </c>
      <c r="F38" t="s">
        <v>86</v>
      </c>
      <c r="G38" t="s">
        <v>41</v>
      </c>
      <c r="H38" t="s">
        <v>18</v>
      </c>
      <c r="I38" t="s">
        <v>87</v>
      </c>
      <c r="J38" t="str">
        <f t="shared" si="0"/>
        <v>hematoma_aged_2days</v>
      </c>
      <c r="K38" t="s">
        <v>88</v>
      </c>
      <c r="L38" t="str">
        <f t="shared" si="1"/>
        <v>aged_hematoma_2days_11C2_25</v>
      </c>
    </row>
    <row r="39" spans="1:12">
      <c r="A39" t="s">
        <v>84</v>
      </c>
      <c r="B39" t="s">
        <v>89</v>
      </c>
      <c r="C39">
        <v>2</v>
      </c>
      <c r="D39" t="s">
        <v>35</v>
      </c>
      <c r="E39" t="s">
        <v>56</v>
      </c>
      <c r="F39" t="s">
        <v>86</v>
      </c>
      <c r="G39" t="s">
        <v>41</v>
      </c>
      <c r="H39" t="s">
        <v>22</v>
      </c>
      <c r="I39" t="s">
        <v>87</v>
      </c>
      <c r="J39" t="str">
        <f t="shared" si="0"/>
        <v>hematoma_aged_2days</v>
      </c>
      <c r="K39" t="s">
        <v>90</v>
      </c>
      <c r="L39" t="str">
        <f t="shared" si="1"/>
        <v>aged_hematoma_2days_11C2_26</v>
      </c>
    </row>
    <row r="40" spans="1:12">
      <c r="A40" t="s">
        <v>84</v>
      </c>
      <c r="B40" t="s">
        <v>91</v>
      </c>
      <c r="C40">
        <v>3</v>
      </c>
      <c r="D40" t="s">
        <v>35</v>
      </c>
      <c r="E40" t="s">
        <v>56</v>
      </c>
      <c r="F40" t="s">
        <v>86</v>
      </c>
      <c r="G40" t="s">
        <v>41</v>
      </c>
      <c r="H40" t="s">
        <v>25</v>
      </c>
      <c r="I40" t="s">
        <v>87</v>
      </c>
      <c r="J40" t="str">
        <f t="shared" si="0"/>
        <v>hematoma_aged_2days</v>
      </c>
      <c r="K40" t="s">
        <v>92</v>
      </c>
      <c r="L40" t="str">
        <f t="shared" si="1"/>
        <v>aged_hematoma_2days_11C2_30</v>
      </c>
    </row>
    <row r="41" spans="1:12">
      <c r="A41" t="s">
        <v>93</v>
      </c>
      <c r="B41" t="s">
        <v>85</v>
      </c>
      <c r="C41">
        <v>1</v>
      </c>
      <c r="D41" t="s">
        <v>14</v>
      </c>
      <c r="E41" t="s">
        <v>56</v>
      </c>
      <c r="F41" t="s">
        <v>86</v>
      </c>
      <c r="G41" t="s">
        <v>41</v>
      </c>
      <c r="H41" t="s">
        <v>18</v>
      </c>
      <c r="I41" t="s">
        <v>87</v>
      </c>
      <c r="J41" t="str">
        <f t="shared" si="0"/>
        <v>proximal_aged_2days</v>
      </c>
      <c r="K41" t="s">
        <v>94</v>
      </c>
      <c r="L41" t="str">
        <f t="shared" si="1"/>
        <v>aged_proximal_2days_11C2_25</v>
      </c>
    </row>
    <row r="42" spans="1:12">
      <c r="A42" t="s">
        <v>93</v>
      </c>
      <c r="B42" t="s">
        <v>85</v>
      </c>
      <c r="C42">
        <v>1</v>
      </c>
      <c r="D42" t="s">
        <v>21</v>
      </c>
      <c r="E42" t="s">
        <v>56</v>
      </c>
      <c r="F42" t="s">
        <v>86</v>
      </c>
      <c r="G42" t="s">
        <v>41</v>
      </c>
      <c r="H42" t="s">
        <v>22</v>
      </c>
      <c r="I42" t="s">
        <v>87</v>
      </c>
      <c r="J42" t="str">
        <f t="shared" si="0"/>
        <v>distal_aged_2days</v>
      </c>
      <c r="K42" t="s">
        <v>95</v>
      </c>
      <c r="L42" t="str">
        <f t="shared" si="1"/>
        <v>aged_distal_2days_11C2_25</v>
      </c>
    </row>
    <row r="43" spans="1:12">
      <c r="A43" t="s">
        <v>93</v>
      </c>
      <c r="B43" t="s">
        <v>89</v>
      </c>
      <c r="C43">
        <v>2</v>
      </c>
      <c r="D43" t="s">
        <v>14</v>
      </c>
      <c r="E43" t="s">
        <v>56</v>
      </c>
      <c r="F43" t="s">
        <v>86</v>
      </c>
      <c r="G43" t="s">
        <v>41</v>
      </c>
      <c r="H43" t="s">
        <v>25</v>
      </c>
      <c r="I43" t="s">
        <v>87</v>
      </c>
      <c r="J43" t="str">
        <f t="shared" si="0"/>
        <v>proximal_aged_2days</v>
      </c>
      <c r="K43" t="s">
        <v>96</v>
      </c>
      <c r="L43" t="str">
        <f t="shared" si="1"/>
        <v>aged_proximal_2days_11C2_26</v>
      </c>
    </row>
    <row r="44" spans="1:12">
      <c r="A44" t="s">
        <v>93</v>
      </c>
      <c r="B44" t="s">
        <v>89</v>
      </c>
      <c r="C44">
        <v>2</v>
      </c>
      <c r="D44" t="s">
        <v>21</v>
      </c>
      <c r="E44" t="s">
        <v>56</v>
      </c>
      <c r="F44" t="s">
        <v>86</v>
      </c>
      <c r="G44" t="s">
        <v>41</v>
      </c>
      <c r="H44" t="s">
        <v>27</v>
      </c>
      <c r="I44" t="s">
        <v>87</v>
      </c>
      <c r="J44" t="str">
        <f t="shared" si="0"/>
        <v>distal_aged_2days</v>
      </c>
      <c r="K44" t="s">
        <v>97</v>
      </c>
      <c r="L44" t="str">
        <f t="shared" si="1"/>
        <v>aged_distal_2days_11C2_26</v>
      </c>
    </row>
    <row r="45" spans="1:12">
      <c r="A45" t="s">
        <v>93</v>
      </c>
      <c r="B45" t="s">
        <v>91</v>
      </c>
      <c r="C45">
        <v>3</v>
      </c>
      <c r="D45" t="s">
        <v>14</v>
      </c>
      <c r="E45" t="s">
        <v>56</v>
      </c>
      <c r="F45" t="s">
        <v>86</v>
      </c>
      <c r="G45" t="s">
        <v>41</v>
      </c>
      <c r="H45" t="s">
        <v>30</v>
      </c>
      <c r="I45" t="s">
        <v>87</v>
      </c>
      <c r="J45" t="str">
        <f t="shared" si="0"/>
        <v>proximal_aged_2days</v>
      </c>
      <c r="K45" t="s">
        <v>98</v>
      </c>
      <c r="L45" t="str">
        <f t="shared" si="1"/>
        <v>aged_proximal_2days_11C2_30</v>
      </c>
    </row>
    <row r="46" spans="1:12">
      <c r="A46" t="s">
        <v>93</v>
      </c>
      <c r="B46" t="s">
        <v>91</v>
      </c>
      <c r="C46">
        <v>3</v>
      </c>
      <c r="D46" t="s">
        <v>21</v>
      </c>
      <c r="E46" t="s">
        <v>56</v>
      </c>
      <c r="F46" t="s">
        <v>86</v>
      </c>
      <c r="G46" t="s">
        <v>41</v>
      </c>
      <c r="H46" t="s">
        <v>32</v>
      </c>
      <c r="I46" t="s">
        <v>87</v>
      </c>
      <c r="J46" t="str">
        <f t="shared" si="0"/>
        <v>distal_aged_2days</v>
      </c>
      <c r="K46" t="s">
        <v>99</v>
      </c>
      <c r="L46" t="str">
        <f t="shared" si="1"/>
        <v>aged_distal_2days_11C2_30</v>
      </c>
    </row>
    <row r="47" spans="1:12">
      <c r="A47" t="s">
        <v>100</v>
      </c>
      <c r="B47" t="s">
        <v>101</v>
      </c>
      <c r="C47">
        <v>1</v>
      </c>
      <c r="D47" t="s">
        <v>35</v>
      </c>
      <c r="E47" t="s">
        <v>56</v>
      </c>
      <c r="F47" t="s">
        <v>86</v>
      </c>
      <c r="G47" t="s">
        <v>17</v>
      </c>
      <c r="H47" t="s">
        <v>27</v>
      </c>
      <c r="I47" t="s">
        <v>87</v>
      </c>
      <c r="J47" t="str">
        <f t="shared" si="0"/>
        <v>hematoma_aged_5days</v>
      </c>
      <c r="K47" t="s">
        <v>102</v>
      </c>
      <c r="L47" t="str">
        <f t="shared" si="1"/>
        <v>aged_hematoma_5days_11C5_31</v>
      </c>
    </row>
    <row r="48" spans="1:12">
      <c r="A48" t="s">
        <v>100</v>
      </c>
      <c r="B48" t="s">
        <v>103</v>
      </c>
      <c r="C48">
        <v>2</v>
      </c>
      <c r="D48" t="s">
        <v>35</v>
      </c>
      <c r="E48" t="s">
        <v>56</v>
      </c>
      <c r="F48" t="s">
        <v>86</v>
      </c>
      <c r="G48" t="s">
        <v>17</v>
      </c>
      <c r="H48" t="s">
        <v>30</v>
      </c>
      <c r="I48" t="s">
        <v>87</v>
      </c>
      <c r="J48" t="str">
        <f t="shared" si="0"/>
        <v>hematoma_aged_5days</v>
      </c>
      <c r="K48" t="s">
        <v>104</v>
      </c>
      <c r="L48" t="str">
        <f t="shared" si="1"/>
        <v>aged_hematoma_5days_11C5_34</v>
      </c>
    </row>
    <row r="49" spans="1:12">
      <c r="A49" t="s">
        <v>100</v>
      </c>
      <c r="B49" t="s">
        <v>105</v>
      </c>
      <c r="C49">
        <v>3</v>
      </c>
      <c r="D49" t="s">
        <v>35</v>
      </c>
      <c r="E49" t="s">
        <v>56</v>
      </c>
      <c r="F49" t="s">
        <v>86</v>
      </c>
      <c r="G49" t="s">
        <v>17</v>
      </c>
      <c r="H49" t="s">
        <v>32</v>
      </c>
      <c r="I49" t="s">
        <v>87</v>
      </c>
      <c r="J49" t="str">
        <f t="shared" si="0"/>
        <v>hematoma_aged_5days</v>
      </c>
      <c r="K49" t="s">
        <v>106</v>
      </c>
      <c r="L49" t="str">
        <f t="shared" si="1"/>
        <v>aged_hematoma_5days_11C5_36</v>
      </c>
    </row>
    <row r="50" spans="1:12">
      <c r="A50" t="s">
        <v>107</v>
      </c>
      <c r="B50" t="s">
        <v>101</v>
      </c>
      <c r="C50">
        <v>1</v>
      </c>
      <c r="D50" t="s">
        <v>14</v>
      </c>
      <c r="E50" t="s">
        <v>56</v>
      </c>
      <c r="F50" t="s">
        <v>86</v>
      </c>
      <c r="G50" t="s">
        <v>17</v>
      </c>
      <c r="H50" t="s">
        <v>18</v>
      </c>
      <c r="I50" t="s">
        <v>87</v>
      </c>
      <c r="J50" t="str">
        <f t="shared" si="0"/>
        <v>proximal_aged_5days</v>
      </c>
      <c r="K50" t="s">
        <v>108</v>
      </c>
      <c r="L50" t="str">
        <f t="shared" si="1"/>
        <v>aged_proximal_5days_11C5_31</v>
      </c>
    </row>
    <row r="51" spans="1:12">
      <c r="A51" t="s">
        <v>107</v>
      </c>
      <c r="B51" t="s">
        <v>101</v>
      </c>
      <c r="C51">
        <v>1</v>
      </c>
      <c r="D51" t="s">
        <v>21</v>
      </c>
      <c r="E51" t="s">
        <v>56</v>
      </c>
      <c r="F51" t="s">
        <v>86</v>
      </c>
      <c r="G51" t="s">
        <v>17</v>
      </c>
      <c r="H51" t="s">
        <v>22</v>
      </c>
      <c r="I51" t="s">
        <v>87</v>
      </c>
      <c r="J51" t="str">
        <f t="shared" si="0"/>
        <v>distal_aged_5days</v>
      </c>
      <c r="K51" t="s">
        <v>109</v>
      </c>
      <c r="L51" t="str">
        <f t="shared" si="1"/>
        <v>aged_distal_5days_11C5_31</v>
      </c>
    </row>
    <row r="52" spans="1:12">
      <c r="A52" t="s">
        <v>107</v>
      </c>
      <c r="B52" t="s">
        <v>103</v>
      </c>
      <c r="C52">
        <v>2</v>
      </c>
      <c r="D52" t="s">
        <v>14</v>
      </c>
      <c r="E52" t="s">
        <v>56</v>
      </c>
      <c r="F52" t="s">
        <v>86</v>
      </c>
      <c r="G52" t="s">
        <v>17</v>
      </c>
      <c r="H52" t="s">
        <v>25</v>
      </c>
      <c r="I52" t="s">
        <v>87</v>
      </c>
      <c r="J52" t="str">
        <f t="shared" si="0"/>
        <v>proximal_aged_5days</v>
      </c>
      <c r="K52" t="s">
        <v>110</v>
      </c>
      <c r="L52" t="str">
        <f t="shared" si="1"/>
        <v>aged_proximal_5days_11C5_34</v>
      </c>
    </row>
    <row r="53" spans="1:12">
      <c r="A53" t="s">
        <v>107</v>
      </c>
      <c r="B53" t="s">
        <v>103</v>
      </c>
      <c r="C53">
        <v>2</v>
      </c>
      <c r="D53" t="s">
        <v>21</v>
      </c>
      <c r="E53" t="s">
        <v>56</v>
      </c>
      <c r="F53" t="s">
        <v>86</v>
      </c>
      <c r="G53" t="s">
        <v>17</v>
      </c>
      <c r="H53" t="s">
        <v>27</v>
      </c>
      <c r="I53" t="s">
        <v>87</v>
      </c>
      <c r="J53" t="str">
        <f t="shared" si="0"/>
        <v>distal_aged_5days</v>
      </c>
      <c r="K53" t="s">
        <v>111</v>
      </c>
      <c r="L53" t="str">
        <f t="shared" si="1"/>
        <v>aged_distal_5days_11C5_34</v>
      </c>
    </row>
    <row r="54" spans="1:12">
      <c r="A54" t="s">
        <v>107</v>
      </c>
      <c r="B54" t="s">
        <v>105</v>
      </c>
      <c r="C54">
        <v>3</v>
      </c>
      <c r="D54" t="s">
        <v>14</v>
      </c>
      <c r="E54" t="s">
        <v>56</v>
      </c>
      <c r="F54" t="s">
        <v>86</v>
      </c>
      <c r="G54" t="s">
        <v>17</v>
      </c>
      <c r="H54" t="s">
        <v>30</v>
      </c>
      <c r="I54" t="s">
        <v>87</v>
      </c>
      <c r="J54" t="str">
        <f t="shared" si="0"/>
        <v>proximal_aged_5days</v>
      </c>
      <c r="K54" t="s">
        <v>112</v>
      </c>
      <c r="L54" t="str">
        <f t="shared" si="1"/>
        <v>aged_proximal_5days_11C5_36</v>
      </c>
    </row>
    <row r="55" spans="1:12">
      <c r="A55" t="s">
        <v>107</v>
      </c>
      <c r="B55" t="s">
        <v>105</v>
      </c>
      <c r="C55">
        <v>3</v>
      </c>
      <c r="D55" t="s">
        <v>21</v>
      </c>
      <c r="E55" t="s">
        <v>56</v>
      </c>
      <c r="F55" t="s">
        <v>86</v>
      </c>
      <c r="G55" t="s">
        <v>17</v>
      </c>
      <c r="H55" t="s">
        <v>32</v>
      </c>
      <c r="I55" t="s">
        <v>87</v>
      </c>
      <c r="J55" t="str">
        <f t="shared" si="0"/>
        <v>distal_aged_5days</v>
      </c>
      <c r="K55" t="s">
        <v>113</v>
      </c>
      <c r="L55" t="str">
        <f t="shared" si="1"/>
        <v>aged_distal_5days_11C5_36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dd31a26-d930-4193-8d91-49c0032dd3cb">
      <Terms xmlns="http://schemas.microsoft.com/office/infopath/2007/PartnerControls"/>
    </lcf76f155ced4ddcb4097134ff3c332f>
    <TaxCatchAll xmlns="fd03457c-e42a-4a58-bdc5-fe3797a6039f" xsi:nil="true"/>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97B4051FCC5AD4BBF8F0D1678E82EF7" ma:contentTypeVersion="19" ma:contentTypeDescription="Ein neues Dokument erstellen." ma:contentTypeScope="" ma:versionID="3323a3663bcd944fc9e4b2e44aa9612e">
  <xsd:schema xmlns:xsd="http://www.w3.org/2001/XMLSchema" xmlns:xs="http://www.w3.org/2001/XMLSchema" xmlns:p="http://schemas.microsoft.com/office/2006/metadata/properties" xmlns:ns1="http://schemas.microsoft.com/sharepoint/v3" xmlns:ns2="2dd31a26-d930-4193-8d91-49c0032dd3cb" xmlns:ns3="fd03457c-e42a-4a58-bdc5-fe3797a6039f" targetNamespace="http://schemas.microsoft.com/office/2006/metadata/properties" ma:root="true" ma:fieldsID="560c04016f7787183775a18764d531fe" ns1:_="" ns2:_="" ns3:_="">
    <xsd:import namespace="http://schemas.microsoft.com/sharepoint/v3"/>
    <xsd:import namespace="2dd31a26-d930-4193-8d91-49c0032dd3cb"/>
    <xsd:import namespace="fd03457c-e42a-4a58-bdc5-fe3797a6039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Location" minOccurs="0"/>
                <xsd:element ref="ns2:lcf76f155ced4ddcb4097134ff3c332f" minOccurs="0"/>
                <xsd:element ref="ns3:TaxCatchAll" minOccurs="0"/>
                <xsd:element ref="ns1:PublishingStartDate" minOccurs="0"/>
                <xsd:element ref="ns1:PublishingExpirationDat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24" nillable="true" ma:displayName="Geplantes Startdatum" ma:description="Geplantes Startdatum ist eine Websitespalte, die über das Feature zum Veröffentlichen erstellt wird. Es wird zur Angabe des Datums und der Uhrzeit verwendet, wann diese Seite Besuchern zum ersten Mal angezeigt wird." ma:internalName="PublishingStartDate">
      <xsd:simpleType>
        <xsd:restriction base="dms:Unknown"/>
      </xsd:simpleType>
    </xsd:element>
    <xsd:element name="PublishingExpirationDate" ma:index="25" nillable="true" ma:displayName="Geplantes Enddatum" ma:description="Geplantes Enddatum ist eine Websitespalte, die über das Feature zum Veröffentlichen erstellt wird. Es wird zur Angabe des Datums und der Uhrzeit verwendet, wann diese Seite Besuchern nicht mehr angezeigt wird."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dd31a26-d930-4193-8d91-49c0032dd3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Bildmarkierungen" ma:readOnly="false" ma:fieldId="{5cf76f15-5ced-4ddc-b409-7134ff3c332f}" ma:taxonomyMulti="true" ma:sspId="2375ea7b-1eef-4e91-915e-32e4cb5a9c3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d03457c-e42a-4a58-bdc5-fe3797a6039f" elementFormDefault="qualified">
    <xsd:import namespace="http://schemas.microsoft.com/office/2006/documentManagement/types"/>
    <xsd:import namespace="http://schemas.microsoft.com/office/infopath/2007/PartnerControls"/>
    <xsd:element name="SharedWithUsers" ma:index="16"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Freigegeben für - Details" ma:internalName="SharedWithDetails" ma:readOnly="true">
      <xsd:simpleType>
        <xsd:restriction base="dms:Note">
          <xsd:maxLength value="255"/>
        </xsd:restriction>
      </xsd:simpleType>
    </xsd:element>
    <xsd:element name="TaxCatchAll" ma:index="23" nillable="true" ma:displayName="Taxonomy Catch All Column" ma:hidden="true" ma:list="{1819a393-1d56-42fe-aff2-e8d7b3a2a944}" ma:internalName="TaxCatchAll" ma:showField="CatchAllData" ma:web="fd03457c-e42a-4a58-bdc5-fe3797a603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DD590A-EFDF-4340-B867-35CABE667D40}"/>
</file>

<file path=customXml/itemProps2.xml><?xml version="1.0" encoding="utf-8"?>
<ds:datastoreItem xmlns:ds="http://schemas.openxmlformats.org/officeDocument/2006/customXml" ds:itemID="{B57B9B3A-E27A-4E8C-A2C4-5FDF5D537F12}"/>
</file>

<file path=customXml/itemProps3.xml><?xml version="1.0" encoding="utf-8"?>
<ds:datastoreItem xmlns:ds="http://schemas.openxmlformats.org/officeDocument/2006/customXml" ds:itemID="{800F1E3E-E859-46B2-A0DF-6BE08C03A13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Milek, Miha</dc:creator>
  <cp:keywords/>
  <dc:description/>
  <cp:lastModifiedBy>Ngokingha Tchouto, Mireille</cp:lastModifiedBy>
  <cp:revision/>
  <dcterms:created xsi:type="dcterms:W3CDTF">2024-07-10T14:21:29Z</dcterms:created>
  <dcterms:modified xsi:type="dcterms:W3CDTF">2024-07-25T14:23:04Z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0x010100D97B4051FCC5AD4BBF8F0D1678E82EF7</vt:lpwstr>
  </property>
  <property fmtid="{D5CDD505-2E9C-101B-9397-08002B2CF9AE}" pid="3" name="MediaServiceImageTags">
    <vt:lpwstr/>
  </property>
</Properties>
</file>