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TPH2 МИО\Сенсомоторные тесты\"/>
    </mc:Choice>
  </mc:AlternateContent>
  <xr:revisionPtr revIDLastSave="0" documentId="13_ncr:1_{CCF94109-C24E-4C57-A6E5-80A6901D8A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pered beam walking test" sheetId="1" r:id="rId1"/>
    <sheet name="Ladder walking test" sheetId="2" r:id="rId2"/>
    <sheet name="Static r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9" i="3" l="1"/>
  <c r="AI44" i="3"/>
  <c r="AI52" i="3"/>
  <c r="AI59" i="3"/>
  <c r="AI74" i="3"/>
  <c r="AC74" i="3"/>
  <c r="AC67" i="3"/>
  <c r="AC59" i="3"/>
  <c r="AC52" i="3"/>
  <c r="AC44" i="3"/>
  <c r="AC37" i="3"/>
  <c r="AC29" i="3"/>
  <c r="AC22" i="3"/>
  <c r="W22" i="3"/>
  <c r="W29" i="3"/>
  <c r="W37" i="3"/>
  <c r="W44" i="3"/>
  <c r="W52" i="3"/>
  <c r="W59" i="3"/>
  <c r="W67" i="3"/>
  <c r="W74" i="3"/>
  <c r="Q74" i="3"/>
  <c r="Q67" i="3"/>
  <c r="Q59" i="3"/>
  <c r="Q52" i="3"/>
  <c r="Q44" i="3"/>
  <c r="Q37" i="3"/>
  <c r="Q29" i="3"/>
  <c r="Q22" i="3"/>
  <c r="Q6" i="3"/>
  <c r="Q5" i="3"/>
  <c r="Q4" i="3"/>
  <c r="Q7" i="3" s="1"/>
  <c r="E74" i="3"/>
  <c r="K74" i="3"/>
  <c r="AI66" i="3"/>
  <c r="K66" i="3"/>
  <c r="E66" i="3"/>
  <c r="AI65" i="3"/>
  <c r="K65" i="3"/>
  <c r="E65" i="3"/>
  <c r="AI64" i="3"/>
  <c r="K64" i="3"/>
  <c r="E64" i="3"/>
  <c r="E59" i="3"/>
  <c r="K59" i="3"/>
  <c r="K52" i="3"/>
  <c r="E51" i="3"/>
  <c r="E50" i="3"/>
  <c r="E49" i="3"/>
  <c r="E44" i="3"/>
  <c r="K44" i="3"/>
  <c r="K37" i="3"/>
  <c r="E37" i="3"/>
  <c r="AI35" i="3"/>
  <c r="AI37" i="3" s="1"/>
  <c r="E29" i="3"/>
  <c r="K29" i="3"/>
  <c r="AI22" i="3"/>
  <c r="K22" i="3"/>
  <c r="E21" i="3"/>
  <c r="E20" i="3"/>
  <c r="E19" i="3"/>
  <c r="AI13" i="3"/>
  <c r="AC13" i="3"/>
  <c r="AI12" i="3"/>
  <c r="AC12" i="3"/>
  <c r="AI11" i="3"/>
  <c r="AC11" i="3"/>
  <c r="W13" i="3"/>
  <c r="W12" i="3"/>
  <c r="W11" i="3"/>
  <c r="E13" i="3"/>
  <c r="Q13" i="3"/>
  <c r="K13" i="3"/>
  <c r="E12" i="3"/>
  <c r="Q12" i="3"/>
  <c r="K12" i="3"/>
  <c r="E11" i="3"/>
  <c r="Q11" i="3"/>
  <c r="K11" i="3"/>
  <c r="AI6" i="3"/>
  <c r="AC6" i="3"/>
  <c r="W6" i="3"/>
  <c r="K6" i="3"/>
  <c r="E6" i="3"/>
  <c r="AI5" i="3"/>
  <c r="AC5" i="3"/>
  <c r="W5" i="3"/>
  <c r="K5" i="3"/>
  <c r="E5" i="3"/>
  <c r="AI4" i="3"/>
  <c r="AC4" i="3"/>
  <c r="W4" i="3"/>
  <c r="K4" i="3"/>
  <c r="E4" i="3"/>
  <c r="E22" i="3" l="1"/>
  <c r="E52" i="3"/>
  <c r="AC14" i="3"/>
  <c r="W14" i="3"/>
  <c r="E7" i="3"/>
  <c r="K7" i="3"/>
  <c r="AI14" i="3"/>
  <c r="E67" i="3"/>
  <c r="AI67" i="3"/>
  <c r="K67" i="3"/>
  <c r="Q14" i="3"/>
  <c r="E14" i="3"/>
  <c r="K14" i="3"/>
  <c r="AI7" i="3"/>
  <c r="W7" i="3"/>
  <c r="AC7" i="3"/>
  <c r="W54" i="2" l="1"/>
  <c r="S54" i="2"/>
  <c r="O54" i="2"/>
  <c r="K54" i="2"/>
  <c r="G54" i="2"/>
  <c r="C54" i="2"/>
  <c r="O49" i="2"/>
  <c r="W49" i="2"/>
  <c r="S49" i="2"/>
  <c r="C49" i="2"/>
  <c r="G49" i="2"/>
  <c r="K49" i="2"/>
  <c r="W43" i="2"/>
  <c r="S43" i="2"/>
  <c r="O43" i="2"/>
  <c r="K43" i="2"/>
  <c r="G43" i="2"/>
  <c r="C43" i="2"/>
  <c r="O38" i="2"/>
  <c r="W38" i="2"/>
  <c r="S38" i="2"/>
  <c r="C38" i="2"/>
  <c r="G38" i="2"/>
  <c r="K38" i="2"/>
  <c r="O32" i="2"/>
  <c r="W32" i="2"/>
  <c r="S32" i="2"/>
  <c r="K32" i="2"/>
  <c r="G32" i="2"/>
  <c r="C32" i="2"/>
  <c r="K27" i="2"/>
  <c r="O27" i="2"/>
  <c r="W27" i="2"/>
  <c r="S27" i="2"/>
  <c r="C27" i="2"/>
  <c r="G27" i="2"/>
  <c r="W21" i="2"/>
  <c r="S21" i="2"/>
  <c r="K21" i="2"/>
  <c r="G21" i="2"/>
  <c r="C21" i="2"/>
  <c r="O21" i="2"/>
  <c r="O16" i="2"/>
  <c r="W16" i="2"/>
  <c r="S16" i="2"/>
  <c r="C16" i="2"/>
  <c r="G16" i="2"/>
  <c r="K16" i="2"/>
  <c r="W10" i="2"/>
  <c r="S10" i="2"/>
  <c r="O10" i="2"/>
  <c r="K10" i="2" l="1"/>
  <c r="G10" i="2"/>
  <c r="C10" i="2"/>
  <c r="O5" i="2"/>
  <c r="W5" i="2"/>
  <c r="S5" i="2"/>
  <c r="C5" i="2"/>
  <c r="G5" i="2"/>
  <c r="K5" i="2"/>
  <c r="AC73" i="1"/>
  <c r="AC72" i="1"/>
  <c r="X72" i="1"/>
  <c r="AC71" i="1"/>
  <c r="AC74" i="1" s="1"/>
  <c r="X71" i="1"/>
  <c r="X74" i="1" s="1"/>
  <c r="S73" i="1"/>
  <c r="S72" i="1"/>
  <c r="S71" i="1"/>
  <c r="S74" i="1" s="1"/>
  <c r="N74" i="1"/>
  <c r="I74" i="1"/>
  <c r="D73" i="1"/>
  <c r="D72" i="1"/>
  <c r="D74" i="1" s="1"/>
  <c r="D67" i="1"/>
  <c r="AC66" i="1"/>
  <c r="X66" i="1"/>
  <c r="S66" i="1"/>
  <c r="N66" i="1"/>
  <c r="I66" i="1"/>
  <c r="D66" i="1"/>
  <c r="AC65" i="1"/>
  <c r="X65" i="1"/>
  <c r="S65" i="1"/>
  <c r="N65" i="1"/>
  <c r="I65" i="1"/>
  <c r="D65" i="1"/>
  <c r="AC64" i="1"/>
  <c r="AC67" i="1" s="1"/>
  <c r="X64" i="1"/>
  <c r="X67" i="1" s="1"/>
  <c r="S64" i="1"/>
  <c r="N64" i="1"/>
  <c r="I64" i="1"/>
  <c r="D64" i="1"/>
  <c r="AC59" i="1"/>
  <c r="X59" i="1"/>
  <c r="S58" i="1"/>
  <c r="S57" i="1"/>
  <c r="S56" i="1"/>
  <c r="S59" i="1" s="1"/>
  <c r="N59" i="1"/>
  <c r="I59" i="1"/>
  <c r="D58" i="1"/>
  <c r="D57" i="1"/>
  <c r="D59" i="1" s="1"/>
  <c r="D52" i="1"/>
  <c r="AC51" i="1"/>
  <c r="X51" i="1"/>
  <c r="N51" i="1"/>
  <c r="I51" i="1"/>
  <c r="D51" i="1"/>
  <c r="AC50" i="1"/>
  <c r="X50" i="1"/>
  <c r="S50" i="1"/>
  <c r="S52" i="1" s="1"/>
  <c r="N50" i="1"/>
  <c r="I50" i="1"/>
  <c r="D50" i="1"/>
  <c r="AC49" i="1"/>
  <c r="X49" i="1"/>
  <c r="N49" i="1"/>
  <c r="N52" i="1" s="1"/>
  <c r="I49" i="1"/>
  <c r="I52" i="1" s="1"/>
  <c r="D49" i="1"/>
  <c r="AC44" i="1"/>
  <c r="X43" i="1"/>
  <c r="X42" i="1"/>
  <c r="X41" i="1"/>
  <c r="X44" i="1" s="1"/>
  <c r="S43" i="1"/>
  <c r="S42" i="1"/>
  <c r="S41" i="1"/>
  <c r="S44" i="1" s="1"/>
  <c r="N44" i="1"/>
  <c r="I44" i="1"/>
  <c r="D43" i="1"/>
  <c r="D42" i="1"/>
  <c r="D44" i="1" s="1"/>
  <c r="D37" i="1"/>
  <c r="AC36" i="1"/>
  <c r="X36" i="1"/>
  <c r="N36" i="1"/>
  <c r="I36" i="1"/>
  <c r="D36" i="1"/>
  <c r="AC35" i="1"/>
  <c r="X35" i="1"/>
  <c r="S35" i="1"/>
  <c r="S37" i="1" s="1"/>
  <c r="N35" i="1"/>
  <c r="I35" i="1"/>
  <c r="D35" i="1"/>
  <c r="AC34" i="1"/>
  <c r="X34" i="1"/>
  <c r="N34" i="1"/>
  <c r="N37" i="1" s="1"/>
  <c r="I34" i="1"/>
  <c r="I37" i="1" s="1"/>
  <c r="D34" i="1"/>
  <c r="AC28" i="1"/>
  <c r="X28" i="1"/>
  <c r="AC27" i="1"/>
  <c r="X27" i="1"/>
  <c r="AC26" i="1"/>
  <c r="AC29" i="1" s="1"/>
  <c r="X26" i="1"/>
  <c r="X29" i="1" s="1"/>
  <c r="S28" i="1"/>
  <c r="S27" i="1"/>
  <c r="S26" i="1"/>
  <c r="S29" i="1" s="1"/>
  <c r="D29" i="1"/>
  <c r="N29" i="1"/>
  <c r="I29" i="1"/>
  <c r="AC22" i="1"/>
  <c r="AC21" i="1"/>
  <c r="AC20" i="1"/>
  <c r="AC19" i="1"/>
  <c r="X21" i="1"/>
  <c r="S21" i="1"/>
  <c r="N21" i="1"/>
  <c r="I21" i="1"/>
  <c r="X20" i="1"/>
  <c r="S20" i="1"/>
  <c r="N20" i="1"/>
  <c r="I20" i="1"/>
  <c r="X19" i="1"/>
  <c r="X22" i="1" s="1"/>
  <c r="S19" i="1"/>
  <c r="S22" i="1" s="1"/>
  <c r="N19" i="1"/>
  <c r="N22" i="1" s="1"/>
  <c r="I19" i="1"/>
  <c r="I22" i="1" s="1"/>
  <c r="D21" i="1"/>
  <c r="D20" i="1"/>
  <c r="D19" i="1"/>
  <c r="D22" i="1" s="1"/>
  <c r="AC13" i="1"/>
  <c r="AC12" i="1"/>
  <c r="AC11" i="1"/>
  <c r="AC14" i="1" s="1"/>
  <c r="X13" i="1"/>
  <c r="X12" i="1"/>
  <c r="X11" i="1"/>
  <c r="X14" i="1" s="1"/>
  <c r="S13" i="1"/>
  <c r="S12" i="1"/>
  <c r="S11" i="1"/>
  <c r="S14" i="1" s="1"/>
  <c r="I67" i="1" l="1"/>
  <c r="N67" i="1"/>
  <c r="S67" i="1"/>
  <c r="X52" i="1"/>
  <c r="AC52" i="1"/>
  <c r="X37" i="1"/>
  <c r="AC37" i="1"/>
  <c r="N13" i="1" l="1"/>
  <c r="N12" i="1"/>
  <c r="N11" i="1"/>
  <c r="N14" i="1" s="1"/>
  <c r="I13" i="1"/>
  <c r="I12" i="1"/>
  <c r="I11" i="1"/>
  <c r="I14" i="1" s="1"/>
  <c r="D13" i="1"/>
  <c r="D12" i="1"/>
  <c r="D11" i="1"/>
  <c r="D14" i="1" s="1"/>
  <c r="AC6" i="1"/>
  <c r="X6" i="1"/>
  <c r="AC5" i="1"/>
  <c r="X5" i="1"/>
  <c r="AC4" i="1"/>
  <c r="AC7" i="1" s="1"/>
  <c r="X4" i="1"/>
  <c r="X7" i="1" s="1"/>
  <c r="S6" i="1"/>
  <c r="S5" i="1"/>
  <c r="S4" i="1"/>
  <c r="S7" i="1" s="1"/>
  <c r="N6" i="1"/>
  <c r="N5" i="1"/>
  <c r="N4" i="1"/>
  <c r="N7" i="1" s="1"/>
  <c r="I7" i="1"/>
  <c r="I6" i="1"/>
  <c r="I5" i="1"/>
  <c r="I4" i="1"/>
  <c r="D6" i="1"/>
  <c r="D5" i="1"/>
  <c r="D4" i="1"/>
  <c r="D7" i="1" s="1"/>
</calcChain>
</file>

<file path=xl/sharedStrings.xml><?xml version="1.0" encoding="utf-8"?>
<sst xmlns="http://schemas.openxmlformats.org/spreadsheetml/2006/main" count="1199" uniqueCount="29">
  <si>
    <t>WT 1209</t>
  </si>
  <si>
    <t>1st week before SCI</t>
  </si>
  <si>
    <t>Trial</t>
  </si>
  <si>
    <t>Errors</t>
  </si>
  <si>
    <t>Steps</t>
  </si>
  <si>
    <t>WT 1213</t>
  </si>
  <si>
    <t>WT 1211</t>
  </si>
  <si>
    <t>WT 1210</t>
  </si>
  <si>
    <t>WT 1208</t>
  </si>
  <si>
    <t>WT 1204</t>
  </si>
  <si>
    <t>KO 1183</t>
  </si>
  <si>
    <t>KO 1184</t>
  </si>
  <si>
    <t>`</t>
  </si>
  <si>
    <t>KO 1181</t>
  </si>
  <si>
    <t>KO 1588</t>
  </si>
  <si>
    <t>KO 1643</t>
  </si>
  <si>
    <t>KO 1644</t>
  </si>
  <si>
    <t>1 week SCI</t>
  </si>
  <si>
    <t>WT 1209</t>
  </si>
  <si>
    <t>2 week SCI</t>
  </si>
  <si>
    <t>3 week SCI</t>
  </si>
  <si>
    <t>4 week SCI</t>
  </si>
  <si>
    <t>fall</t>
  </si>
  <si>
    <t>Slips</t>
  </si>
  <si>
    <t>Missteps</t>
  </si>
  <si>
    <t>Sensorimotor deficit</t>
  </si>
  <si>
    <t>Mean</t>
  </si>
  <si>
    <t>Fall</t>
  </si>
  <si>
    <t>Sensorimotor deficit,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</si>
</sst>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000000"/>
      <name val="Palatino Linotype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10" fontId="0" fillId="0" borderId="2" xfId="0" applyNumberFormat="1" applyBorder="1"/>
    <xf numFmtId="0" fontId="0" fillId="0" borderId="4" xfId="0" applyBorder="1"/>
    <xf numFmtId="0" fontId="0" fillId="0" borderId="5" xfId="0" applyBorder="1"/>
    <xf numFmtId="10" fontId="0" fillId="0" borderId="4" xfId="0" applyNumberFormat="1" applyBorder="1"/>
    <xf numFmtId="0" fontId="0" fillId="0" borderId="6" xfId="0" applyBorder="1"/>
    <xf numFmtId="0" fontId="0" fillId="0" borderId="7" xfId="0" applyBorder="1"/>
    <xf numFmtId="10" fontId="0" fillId="0" borderId="6" xfId="0" applyNumberFormat="1" applyBorder="1"/>
    <xf numFmtId="10" fontId="0" fillId="0" borderId="0" xfId="0" applyNumberFormat="1"/>
    <xf numFmtId="0" fontId="2" fillId="0" borderId="0" xfId="0" applyFont="1" applyBorder="1"/>
    <xf numFmtId="0" fontId="0" fillId="0" borderId="8" xfId="0" applyBorder="1" applyAlignment="1">
      <alignment horizontal="center"/>
    </xf>
    <xf numFmtId="0" fontId="0" fillId="2" borderId="0" xfId="0" applyFill="1"/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0" fontId="0" fillId="0" borderId="9" xfId="0" applyNumberFormat="1" applyBorder="1"/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0" fontId="0" fillId="0" borderId="10" xfId="0" applyNumberFormat="1" applyBorder="1"/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0" fontId="0" fillId="0" borderId="11" xfId="0" applyNumberFormat="1" applyBorder="1"/>
    <xf numFmtId="0" fontId="0" fillId="0" borderId="10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10" fontId="0" fillId="0" borderId="0" xfId="0" applyNumberFormat="1" applyBorder="1"/>
    <xf numFmtId="0" fontId="3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0" fontId="3" fillId="0" borderId="0" xfId="0" applyFont="1" applyFill="1" applyBorder="1" applyAlignment="1"/>
    <xf numFmtId="0" fontId="4" fillId="0" borderId="3" xfId="0" applyFont="1" applyBorder="1"/>
    <xf numFmtId="0" fontId="4" fillId="0" borderId="9" xfId="0" applyFont="1" applyBorder="1"/>
    <xf numFmtId="0" fontId="4" fillId="0" borderId="7" xfId="0" applyFont="1" applyBorder="1"/>
    <xf numFmtId="0" fontId="4" fillId="0" borderId="11" xfId="0" applyFon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/>
    <xf numFmtId="0" fontId="4" fillId="0" borderId="10" xfId="0" applyFont="1" applyBorder="1"/>
    <xf numFmtId="0" fontId="0" fillId="0" borderId="9" xfId="0" applyBorder="1" applyAlignment="1">
      <alignment horizontal="center"/>
    </xf>
    <xf numFmtId="0" fontId="0" fillId="3" borderId="0" xfId="0" applyFill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0" fillId="0" borderId="12" xfId="0" applyFill="1" applyBorder="1"/>
    <xf numFmtId="0" fontId="0" fillId="0" borderId="13" xfId="0" applyFill="1" applyBorder="1"/>
    <xf numFmtId="0" fontId="0" fillId="0" borderId="8" xfId="0" applyFill="1" applyBorder="1"/>
    <xf numFmtId="0" fontId="5" fillId="0" borderId="14" xfId="0" applyFont="1" applyBorder="1" applyAlignment="1">
      <alignment horizontal="center"/>
    </xf>
    <xf numFmtId="0" fontId="6" fillId="0" borderId="0" xfId="0" applyFont="1"/>
    <xf numFmtId="0" fontId="1" fillId="0" borderId="0" xfId="0" applyFont="1"/>
    <xf numFmtId="10" fontId="1" fillId="0" borderId="0" xfId="0" applyNumberFormat="1" applyFont="1"/>
    <xf numFmtId="0" fontId="1" fillId="0" borderId="0" xfId="0" applyFont="1" applyBorder="1"/>
    <xf numFmtId="10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10" fontId="1" fillId="0" borderId="0" xfId="0" applyNumberFormat="1" applyFont="1" applyFill="1" applyBorder="1"/>
    <xf numFmtId="168" fontId="0" fillId="0" borderId="0" xfId="0" applyNumberFormat="1"/>
    <xf numFmtId="0" fontId="0" fillId="4" borderId="0" xfId="0" applyFill="1"/>
    <xf numFmtId="0" fontId="3" fillId="0" borderId="0" xfId="0" applyFont="1" applyFill="1" applyBorder="1"/>
    <xf numFmtId="0" fontId="4" fillId="0" borderId="0" xfId="0" applyFont="1" applyFill="1" applyBorder="1"/>
    <xf numFmtId="168" fontId="1" fillId="0" borderId="0" xfId="0" applyNumberFormat="1" applyFont="1"/>
    <xf numFmtId="168" fontId="1" fillId="0" borderId="0" xfId="0" applyNumberFormat="1" applyFont="1" applyBorder="1"/>
    <xf numFmtId="0" fontId="3" fillId="0" borderId="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0" fontId="0" fillId="0" borderId="9" xfId="0" applyNumberFormat="1" applyFill="1" applyBorder="1"/>
    <xf numFmtId="10" fontId="0" fillId="0" borderId="10" xfId="0" applyNumberFormat="1" applyFill="1" applyBorder="1"/>
    <xf numFmtId="10" fontId="0" fillId="0" borderId="11" xfId="0" applyNumberFormat="1" applyFill="1" applyBorder="1"/>
    <xf numFmtId="10" fontId="0" fillId="0" borderId="2" xfId="0" applyNumberFormat="1" applyFill="1" applyBorder="1"/>
    <xf numFmtId="10" fontId="0" fillId="0" borderId="0" xfId="0" applyNumberFormat="1" applyFill="1"/>
    <xf numFmtId="0" fontId="0" fillId="0" borderId="2" xfId="0" applyFill="1" applyBorder="1"/>
    <xf numFmtId="10" fontId="0" fillId="0" borderId="4" xfId="0" applyNumberFormat="1" applyFill="1" applyBorder="1"/>
    <xf numFmtId="0" fontId="0" fillId="0" borderId="4" xfId="0" applyFill="1" applyBorder="1"/>
    <xf numFmtId="10" fontId="0" fillId="0" borderId="6" xfId="0" applyNumberFormat="1" applyFill="1" applyBorder="1"/>
    <xf numFmtId="0" fontId="0" fillId="0" borderId="6" xfId="0" applyFill="1" applyBorder="1"/>
    <xf numFmtId="168" fontId="1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74"/>
  <sheetViews>
    <sheetView tabSelected="1" topLeftCell="O1" workbookViewId="0">
      <selection activeCell="S3" sqref="S3"/>
    </sheetView>
  </sheetViews>
  <sheetFormatPr defaultRowHeight="14.4" x14ac:dyDescent="0.3"/>
  <cols>
    <col min="1" max="1" width="8.6640625" customWidth="1"/>
    <col min="2" max="2" width="5.88671875" bestFit="1" customWidth="1"/>
    <col min="3" max="3" width="6.33203125" bestFit="1" customWidth="1"/>
    <col min="4" max="4" width="20.109375" bestFit="1" customWidth="1"/>
    <col min="6" max="6" width="8.21875" bestFit="1" customWidth="1"/>
    <col min="7" max="7" width="5.88671875" bestFit="1" customWidth="1"/>
    <col min="8" max="8" width="6.33203125" bestFit="1" customWidth="1"/>
    <col min="9" max="9" width="20.109375" bestFit="1" customWidth="1"/>
    <col min="11" max="11" width="8.44140625" bestFit="1" customWidth="1"/>
    <col min="12" max="12" width="5.88671875" bestFit="1" customWidth="1"/>
    <col min="13" max="13" width="6.33203125" bestFit="1" customWidth="1"/>
    <col min="14" max="14" width="20.109375" bestFit="1" customWidth="1"/>
    <col min="16" max="16" width="8.21875" bestFit="1" customWidth="1"/>
    <col min="17" max="17" width="5.88671875" bestFit="1" customWidth="1"/>
    <col min="18" max="18" width="6.33203125" bestFit="1" customWidth="1"/>
    <col min="19" max="19" width="20.109375" bestFit="1" customWidth="1"/>
    <col min="21" max="21" width="8.21875" bestFit="1" customWidth="1"/>
    <col min="22" max="22" width="5.88671875" bestFit="1" customWidth="1"/>
    <col min="23" max="23" width="6.6640625" bestFit="1" customWidth="1"/>
    <col min="24" max="24" width="20.109375" bestFit="1" customWidth="1"/>
    <col min="26" max="26" width="8.21875" bestFit="1" customWidth="1"/>
    <col min="27" max="27" width="5.88671875" bestFit="1" customWidth="1"/>
    <col min="28" max="28" width="6.6640625" bestFit="1" customWidth="1"/>
    <col min="29" max="29" width="20.109375" bestFit="1" customWidth="1"/>
  </cols>
  <sheetData>
    <row r="1" spans="1:29" s="15" customFormat="1" x14ac:dyDescent="0.3">
      <c r="A1" s="15" t="s">
        <v>1</v>
      </c>
    </row>
    <row r="2" spans="1:29" ht="15" thickBot="1" x14ac:dyDescent="0.35">
      <c r="A2" s="13" t="s">
        <v>0</v>
      </c>
      <c r="F2" t="s">
        <v>5</v>
      </c>
      <c r="K2" t="s">
        <v>6</v>
      </c>
      <c r="P2" t="s">
        <v>7</v>
      </c>
      <c r="U2" t="s">
        <v>8</v>
      </c>
      <c r="Z2" t="s">
        <v>9</v>
      </c>
    </row>
    <row r="3" spans="1:29" ht="15" thickBot="1" x14ac:dyDescent="0.35">
      <c r="A3" s="1" t="s">
        <v>2</v>
      </c>
      <c r="B3" s="14" t="s">
        <v>3</v>
      </c>
      <c r="C3" s="1" t="s">
        <v>4</v>
      </c>
      <c r="D3" s="2" t="s">
        <v>28</v>
      </c>
      <c r="F3" s="1" t="s">
        <v>2</v>
      </c>
      <c r="G3" s="14" t="s">
        <v>3</v>
      </c>
      <c r="H3" s="1" t="s">
        <v>4</v>
      </c>
      <c r="I3" s="2" t="s">
        <v>28</v>
      </c>
      <c r="K3" s="1" t="s">
        <v>2</v>
      </c>
      <c r="L3" s="14" t="s">
        <v>3</v>
      </c>
      <c r="M3" s="1" t="s">
        <v>4</v>
      </c>
      <c r="N3" s="2" t="s">
        <v>28</v>
      </c>
      <c r="P3" s="1" t="s">
        <v>2</v>
      </c>
      <c r="Q3" s="14" t="s">
        <v>3</v>
      </c>
      <c r="R3" s="1" t="s">
        <v>4</v>
      </c>
      <c r="S3" s="2" t="s">
        <v>28</v>
      </c>
      <c r="U3" s="1" t="s">
        <v>2</v>
      </c>
      <c r="V3" s="14" t="s">
        <v>3</v>
      </c>
      <c r="W3" s="1" t="s">
        <v>4</v>
      </c>
      <c r="X3" s="2" t="s">
        <v>28</v>
      </c>
      <c r="Z3" s="1" t="s">
        <v>2</v>
      </c>
      <c r="AA3" s="14" t="s">
        <v>3</v>
      </c>
      <c r="AB3" s="1" t="s">
        <v>4</v>
      </c>
      <c r="AC3" s="2" t="s">
        <v>28</v>
      </c>
    </row>
    <row r="4" spans="1:29" x14ac:dyDescent="0.3">
      <c r="A4" s="6">
        <v>1</v>
      </c>
      <c r="B4" s="3">
        <v>0</v>
      </c>
      <c r="C4" s="4">
        <v>14</v>
      </c>
      <c r="D4" s="5">
        <f>B4/C4</f>
        <v>0</v>
      </c>
      <c r="F4" s="3">
        <v>1</v>
      </c>
      <c r="G4" s="3">
        <v>0</v>
      </c>
      <c r="H4" s="4">
        <v>13</v>
      </c>
      <c r="I4" s="5">
        <f>G4/H4</f>
        <v>0</v>
      </c>
      <c r="K4" s="3">
        <v>1</v>
      </c>
      <c r="L4" s="3">
        <v>0</v>
      </c>
      <c r="M4" s="4">
        <v>13</v>
      </c>
      <c r="N4" s="5">
        <f>L4/M4</f>
        <v>0</v>
      </c>
      <c r="P4" s="3">
        <v>1</v>
      </c>
      <c r="Q4" s="3">
        <v>1</v>
      </c>
      <c r="R4" s="4">
        <v>13</v>
      </c>
      <c r="S4" s="5">
        <f>Q4/R4</f>
        <v>7.6923076923076927E-2</v>
      </c>
      <c r="U4" s="3">
        <v>1</v>
      </c>
      <c r="V4" s="3">
        <v>0</v>
      </c>
      <c r="W4" s="4">
        <v>13</v>
      </c>
      <c r="X4" s="5">
        <f>V4/W4</f>
        <v>0</v>
      </c>
      <c r="Z4" s="3">
        <v>1</v>
      </c>
      <c r="AA4" s="3">
        <v>0</v>
      </c>
      <c r="AB4" s="4">
        <v>12</v>
      </c>
      <c r="AC4" s="5">
        <f>AA4/AB4</f>
        <v>0</v>
      </c>
    </row>
    <row r="5" spans="1:29" x14ac:dyDescent="0.3">
      <c r="A5" s="6">
        <v>2</v>
      </c>
      <c r="B5" s="6">
        <v>0</v>
      </c>
      <c r="C5" s="7">
        <v>13</v>
      </c>
      <c r="D5" s="8">
        <f t="shared" ref="D5:D6" si="0">B5/C5</f>
        <v>0</v>
      </c>
      <c r="F5" s="6">
        <v>2</v>
      </c>
      <c r="G5" s="6">
        <v>0</v>
      </c>
      <c r="H5" s="7">
        <v>14</v>
      </c>
      <c r="I5" s="8">
        <f t="shared" ref="I5:I6" si="1">G5/H5</f>
        <v>0</v>
      </c>
      <c r="K5" s="6">
        <v>2</v>
      </c>
      <c r="L5" s="6">
        <v>0</v>
      </c>
      <c r="M5" s="7">
        <v>14</v>
      </c>
      <c r="N5" s="8">
        <f t="shared" ref="N5:N6" si="2">L5/M5</f>
        <v>0</v>
      </c>
      <c r="P5" s="6">
        <v>2</v>
      </c>
      <c r="Q5" s="6">
        <v>0</v>
      </c>
      <c r="R5" s="7">
        <v>13</v>
      </c>
      <c r="S5" s="8">
        <f t="shared" ref="S5:S6" si="3">Q5/R5</f>
        <v>0</v>
      </c>
      <c r="U5" s="6">
        <v>2</v>
      </c>
      <c r="V5" s="6">
        <v>0</v>
      </c>
      <c r="W5" s="7">
        <v>13</v>
      </c>
      <c r="X5" s="8">
        <f t="shared" ref="X5:X6" si="4">V5/W5</f>
        <v>0</v>
      </c>
      <c r="Z5" s="6">
        <v>2</v>
      </c>
      <c r="AA5" s="6">
        <v>0</v>
      </c>
      <c r="AB5" s="7">
        <v>11</v>
      </c>
      <c r="AC5" s="8">
        <f t="shared" ref="AC5:AC6" si="5">AA5/AB5</f>
        <v>0</v>
      </c>
    </row>
    <row r="6" spans="1:29" ht="15" thickBot="1" x14ac:dyDescent="0.35">
      <c r="A6" s="9">
        <v>3</v>
      </c>
      <c r="B6" s="9">
        <v>0</v>
      </c>
      <c r="C6" s="10">
        <v>13</v>
      </c>
      <c r="D6" s="11">
        <f t="shared" si="0"/>
        <v>0</v>
      </c>
      <c r="F6" s="9">
        <v>3</v>
      </c>
      <c r="G6" s="9">
        <v>0</v>
      </c>
      <c r="H6" s="10">
        <v>14</v>
      </c>
      <c r="I6" s="11">
        <f t="shared" si="1"/>
        <v>0</v>
      </c>
      <c r="K6" s="9">
        <v>3</v>
      </c>
      <c r="L6" s="9">
        <v>0</v>
      </c>
      <c r="M6" s="10">
        <v>13</v>
      </c>
      <c r="N6" s="11">
        <f t="shared" si="2"/>
        <v>0</v>
      </c>
      <c r="P6" s="9">
        <v>3</v>
      </c>
      <c r="Q6" s="9">
        <v>0</v>
      </c>
      <c r="R6" s="10">
        <v>14</v>
      </c>
      <c r="S6" s="11">
        <f t="shared" si="3"/>
        <v>0</v>
      </c>
      <c r="U6" s="9">
        <v>3</v>
      </c>
      <c r="V6" s="9">
        <v>0</v>
      </c>
      <c r="W6" s="10">
        <v>13</v>
      </c>
      <c r="X6" s="11">
        <f t="shared" si="4"/>
        <v>0</v>
      </c>
      <c r="Z6" s="9">
        <v>3</v>
      </c>
      <c r="AA6" s="9">
        <v>0</v>
      </c>
      <c r="AB6" s="10">
        <v>12</v>
      </c>
      <c r="AC6" s="11">
        <f t="shared" si="5"/>
        <v>0</v>
      </c>
    </row>
    <row r="7" spans="1:29" x14ac:dyDescent="0.3">
      <c r="A7" s="58"/>
      <c r="B7" s="58"/>
      <c r="C7" s="57" t="s">
        <v>26</v>
      </c>
      <c r="D7" s="59">
        <f>AVERAGE(D4:D6)</f>
        <v>0</v>
      </c>
      <c r="E7" s="58"/>
      <c r="F7" s="58"/>
      <c r="G7" s="58"/>
      <c r="H7" s="57" t="s">
        <v>26</v>
      </c>
      <c r="I7" s="59">
        <f>AVERAGE(I4:I6)</f>
        <v>0</v>
      </c>
      <c r="J7" s="58"/>
      <c r="K7" s="58"/>
      <c r="L7" s="58"/>
      <c r="M7" s="57" t="s">
        <v>26</v>
      </c>
      <c r="N7" s="59">
        <f>AVERAGE(N4:N6)</f>
        <v>0</v>
      </c>
      <c r="O7" s="58"/>
      <c r="P7" s="58"/>
      <c r="Q7" s="58"/>
      <c r="R7" s="57" t="s">
        <v>26</v>
      </c>
      <c r="S7" s="59">
        <f>AVERAGE(S4:S6)</f>
        <v>2.5641025641025644E-2</v>
      </c>
      <c r="T7" s="58"/>
      <c r="U7" s="58"/>
      <c r="V7" s="58"/>
      <c r="W7" s="57" t="s">
        <v>26</v>
      </c>
      <c r="X7" s="59">
        <f>AVERAGE(X4:X6)</f>
        <v>0</v>
      </c>
      <c r="Y7" s="58"/>
      <c r="Z7" s="58"/>
      <c r="AA7" s="58"/>
      <c r="AB7" s="57" t="s">
        <v>26</v>
      </c>
      <c r="AC7" s="59">
        <f>AVERAGE(AC4:AC6)</f>
        <v>0</v>
      </c>
    </row>
    <row r="9" spans="1:29" ht="15" thickBot="1" x14ac:dyDescent="0.35">
      <c r="A9" t="s">
        <v>10</v>
      </c>
      <c r="F9" t="s">
        <v>11</v>
      </c>
      <c r="K9" t="s">
        <v>13</v>
      </c>
      <c r="P9" t="s">
        <v>14</v>
      </c>
      <c r="U9" t="s">
        <v>15</v>
      </c>
      <c r="Z9" t="s">
        <v>16</v>
      </c>
    </row>
    <row r="10" spans="1:29" ht="15" thickBot="1" x14ac:dyDescent="0.35">
      <c r="A10" s="1" t="s">
        <v>2</v>
      </c>
      <c r="B10" s="14" t="s">
        <v>3</v>
      </c>
      <c r="C10" s="1" t="s">
        <v>4</v>
      </c>
      <c r="D10" s="2" t="s">
        <v>28</v>
      </c>
      <c r="F10" s="1" t="s">
        <v>2</v>
      </c>
      <c r="G10" s="14" t="s">
        <v>3</v>
      </c>
      <c r="H10" s="1" t="s">
        <v>4</v>
      </c>
      <c r="I10" s="2" t="s">
        <v>28</v>
      </c>
      <c r="K10" s="1" t="s">
        <v>2</v>
      </c>
      <c r="L10" s="14" t="s">
        <v>3</v>
      </c>
      <c r="M10" s="1" t="s">
        <v>4</v>
      </c>
      <c r="N10" s="2" t="s">
        <v>28</v>
      </c>
      <c r="P10" s="1" t="s">
        <v>2</v>
      </c>
      <c r="Q10" s="14" t="s">
        <v>3</v>
      </c>
      <c r="R10" s="1" t="s">
        <v>4</v>
      </c>
      <c r="S10" s="2" t="s">
        <v>28</v>
      </c>
      <c r="U10" s="1" t="s">
        <v>2</v>
      </c>
      <c r="V10" s="14" t="s">
        <v>3</v>
      </c>
      <c r="W10" s="1" t="s">
        <v>4</v>
      </c>
      <c r="X10" s="2" t="s">
        <v>28</v>
      </c>
      <c r="Z10" s="1" t="s">
        <v>2</v>
      </c>
      <c r="AA10" s="14" t="s">
        <v>3</v>
      </c>
      <c r="AB10" s="1" t="s">
        <v>4</v>
      </c>
      <c r="AC10" s="2" t="s">
        <v>28</v>
      </c>
    </row>
    <row r="11" spans="1:29" x14ac:dyDescent="0.3">
      <c r="A11" s="3">
        <v>1</v>
      </c>
      <c r="B11" s="3">
        <v>0</v>
      </c>
      <c r="C11" s="4">
        <v>11</v>
      </c>
      <c r="D11" s="5">
        <f>B11/C11</f>
        <v>0</v>
      </c>
      <c r="F11" s="3">
        <v>1</v>
      </c>
      <c r="G11" s="3">
        <v>1</v>
      </c>
      <c r="H11" s="4">
        <v>13</v>
      </c>
      <c r="I11" s="5">
        <f>G11/H11</f>
        <v>7.6923076923076927E-2</v>
      </c>
      <c r="K11" s="3">
        <v>1</v>
      </c>
      <c r="L11" s="3">
        <v>1</v>
      </c>
      <c r="M11" s="4">
        <v>12</v>
      </c>
      <c r="N11" s="5">
        <f>L11/M11</f>
        <v>8.3333333333333329E-2</v>
      </c>
      <c r="P11" s="3">
        <v>1</v>
      </c>
      <c r="Q11" s="3">
        <v>0</v>
      </c>
      <c r="R11" s="4">
        <v>11</v>
      </c>
      <c r="S11" s="5">
        <f>Q11/R11</f>
        <v>0</v>
      </c>
      <c r="U11" s="3">
        <v>1</v>
      </c>
      <c r="V11" s="3">
        <v>0</v>
      </c>
      <c r="W11" s="4">
        <v>7</v>
      </c>
      <c r="X11" s="5">
        <f>V11/W11</f>
        <v>0</v>
      </c>
      <c r="Z11" s="3">
        <v>1</v>
      </c>
      <c r="AA11" s="3">
        <v>0</v>
      </c>
      <c r="AB11" s="4">
        <v>11</v>
      </c>
      <c r="AC11" s="5">
        <f>AA11/AB11</f>
        <v>0</v>
      </c>
    </row>
    <row r="12" spans="1:29" x14ac:dyDescent="0.3">
      <c r="A12" s="6">
        <v>2</v>
      </c>
      <c r="B12" s="6">
        <v>0</v>
      </c>
      <c r="C12" s="7">
        <v>14</v>
      </c>
      <c r="D12" s="8">
        <f t="shared" ref="D12:D13" si="6">B12/C12</f>
        <v>0</v>
      </c>
      <c r="F12" s="6">
        <v>2</v>
      </c>
      <c r="G12" s="6">
        <v>0</v>
      </c>
      <c r="H12" s="7">
        <v>13</v>
      </c>
      <c r="I12" s="8">
        <f t="shared" ref="I12:I13" si="7">G12/H12</f>
        <v>0</v>
      </c>
      <c r="K12" s="6">
        <v>2</v>
      </c>
      <c r="L12" s="6">
        <v>0</v>
      </c>
      <c r="M12" s="7">
        <v>14</v>
      </c>
      <c r="N12" s="8">
        <f t="shared" ref="N12:N13" si="8">L12/M12</f>
        <v>0</v>
      </c>
      <c r="P12" s="6">
        <v>2</v>
      </c>
      <c r="Q12" s="6">
        <v>0</v>
      </c>
      <c r="R12" s="7">
        <v>9</v>
      </c>
      <c r="S12" s="8">
        <f t="shared" ref="S12:S13" si="9">Q12/R12</f>
        <v>0</v>
      </c>
      <c r="U12" s="6">
        <v>2</v>
      </c>
      <c r="V12" s="6">
        <v>3</v>
      </c>
      <c r="W12" s="7">
        <v>9</v>
      </c>
      <c r="X12" s="8">
        <f t="shared" ref="X12:X13" si="10">V12/W12</f>
        <v>0.33333333333333331</v>
      </c>
      <c r="Z12" s="6">
        <v>2</v>
      </c>
      <c r="AA12" s="6">
        <v>0</v>
      </c>
      <c r="AB12" s="7">
        <v>10</v>
      </c>
      <c r="AC12" s="8">
        <f t="shared" ref="AC12:AC13" si="11">AA12/AB12</f>
        <v>0</v>
      </c>
    </row>
    <row r="13" spans="1:29" ht="15" thickBot="1" x14ac:dyDescent="0.35">
      <c r="A13" s="9">
        <v>3</v>
      </c>
      <c r="B13" s="9">
        <v>0</v>
      </c>
      <c r="C13" s="10">
        <v>13</v>
      </c>
      <c r="D13" s="11">
        <f t="shared" si="6"/>
        <v>0</v>
      </c>
      <c r="F13" s="9">
        <v>3</v>
      </c>
      <c r="G13" s="9">
        <v>0</v>
      </c>
      <c r="H13" s="10">
        <v>14</v>
      </c>
      <c r="I13" s="11">
        <f t="shared" si="7"/>
        <v>0</v>
      </c>
      <c r="K13" s="9">
        <v>3</v>
      </c>
      <c r="L13" s="9">
        <v>1</v>
      </c>
      <c r="M13" s="10">
        <v>13</v>
      </c>
      <c r="N13" s="11">
        <f t="shared" si="8"/>
        <v>7.6923076923076927E-2</v>
      </c>
      <c r="P13" s="9">
        <v>3</v>
      </c>
      <c r="Q13" s="9">
        <v>0</v>
      </c>
      <c r="R13" s="10">
        <v>11</v>
      </c>
      <c r="S13" s="11">
        <f t="shared" si="9"/>
        <v>0</v>
      </c>
      <c r="U13" s="9">
        <v>3</v>
      </c>
      <c r="V13" s="9">
        <v>0</v>
      </c>
      <c r="W13" s="10">
        <v>10</v>
      </c>
      <c r="X13" s="11">
        <f t="shared" si="10"/>
        <v>0</v>
      </c>
      <c r="Z13" s="9">
        <v>3</v>
      </c>
      <c r="AA13" s="9">
        <v>0</v>
      </c>
      <c r="AB13" s="10">
        <v>11</v>
      </c>
      <c r="AC13" s="11">
        <f t="shared" si="11"/>
        <v>0</v>
      </c>
    </row>
    <row r="14" spans="1:29" s="58" customFormat="1" x14ac:dyDescent="0.3">
      <c r="C14" s="57" t="s">
        <v>26</v>
      </c>
      <c r="D14" s="59">
        <f>AVERAGE(D11:D13)</f>
        <v>0</v>
      </c>
      <c r="G14" s="58" t="s">
        <v>12</v>
      </c>
      <c r="H14" s="57" t="s">
        <v>26</v>
      </c>
      <c r="I14" s="59">
        <f>AVERAGE(I11:I13)</f>
        <v>2.5641025641025644E-2</v>
      </c>
      <c r="M14" s="57" t="s">
        <v>26</v>
      </c>
      <c r="N14" s="59">
        <f>AVERAGE(N11:N13)</f>
        <v>5.3418803418803416E-2</v>
      </c>
      <c r="R14" s="57" t="s">
        <v>26</v>
      </c>
      <c r="S14" s="59">
        <f>AVERAGE(S11:S13)</f>
        <v>0</v>
      </c>
      <c r="W14" s="57" t="s">
        <v>26</v>
      </c>
      <c r="X14" s="59">
        <f>AVERAGE(X11:X13)</f>
        <v>0.1111111111111111</v>
      </c>
      <c r="AB14" s="57" t="s">
        <v>26</v>
      </c>
      <c r="AC14" s="59">
        <f>AVERAGE(AC11:AC13)</f>
        <v>0</v>
      </c>
    </row>
    <row r="15" spans="1:29" x14ac:dyDescent="0.3">
      <c r="K15" s="13"/>
    </row>
    <row r="16" spans="1:29" s="15" customFormat="1" x14ac:dyDescent="0.3">
      <c r="A16" s="15" t="s">
        <v>17</v>
      </c>
    </row>
    <row r="17" spans="1:49" ht="15" thickBot="1" x14ac:dyDescent="0.35">
      <c r="A17" t="s">
        <v>18</v>
      </c>
      <c r="F17" t="s">
        <v>5</v>
      </c>
      <c r="K17" t="s">
        <v>6</v>
      </c>
      <c r="P17" t="s">
        <v>7</v>
      </c>
      <c r="U17" t="s">
        <v>8</v>
      </c>
      <c r="Z17" t="s">
        <v>9</v>
      </c>
    </row>
    <row r="18" spans="1:49" ht="15" thickBot="1" x14ac:dyDescent="0.35">
      <c r="A18" s="1" t="s">
        <v>2</v>
      </c>
      <c r="B18" s="14" t="s">
        <v>3</v>
      </c>
      <c r="C18" s="1" t="s">
        <v>4</v>
      </c>
      <c r="D18" s="2" t="s">
        <v>28</v>
      </c>
      <c r="F18" s="1" t="s">
        <v>2</v>
      </c>
      <c r="G18" s="14" t="s">
        <v>3</v>
      </c>
      <c r="H18" s="1" t="s">
        <v>4</v>
      </c>
      <c r="I18" s="2" t="s">
        <v>28</v>
      </c>
      <c r="K18" s="1" t="s">
        <v>2</v>
      </c>
      <c r="L18" s="14" t="s">
        <v>3</v>
      </c>
      <c r="M18" s="1" t="s">
        <v>4</v>
      </c>
      <c r="N18" s="2" t="s">
        <v>28</v>
      </c>
      <c r="P18" s="1" t="s">
        <v>2</v>
      </c>
      <c r="Q18" s="14" t="s">
        <v>3</v>
      </c>
      <c r="R18" s="1" t="s">
        <v>4</v>
      </c>
      <c r="S18" s="2" t="s">
        <v>28</v>
      </c>
      <c r="U18" s="1" t="s">
        <v>2</v>
      </c>
      <c r="V18" s="14" t="s">
        <v>3</v>
      </c>
      <c r="W18" s="1" t="s">
        <v>4</v>
      </c>
      <c r="X18" s="2" t="s">
        <v>28</v>
      </c>
      <c r="Z18" s="1" t="s">
        <v>2</v>
      </c>
      <c r="AA18" s="14" t="s">
        <v>3</v>
      </c>
      <c r="AB18" s="1" t="s">
        <v>4</v>
      </c>
      <c r="AC18" s="2" t="s">
        <v>28</v>
      </c>
    </row>
    <row r="19" spans="1:49" x14ac:dyDescent="0.3">
      <c r="A19" s="3">
        <v>1</v>
      </c>
      <c r="B19" s="3">
        <v>15</v>
      </c>
      <c r="C19" s="4">
        <v>15</v>
      </c>
      <c r="D19" s="5">
        <f>B19/C19</f>
        <v>1</v>
      </c>
      <c r="F19" s="3">
        <v>1</v>
      </c>
      <c r="G19" s="3">
        <v>14</v>
      </c>
      <c r="H19" s="4">
        <v>14</v>
      </c>
      <c r="I19" s="5">
        <f>G19/H19</f>
        <v>1</v>
      </c>
      <c r="K19" s="3">
        <v>1</v>
      </c>
      <c r="L19" s="3">
        <v>16</v>
      </c>
      <c r="M19" s="4">
        <v>16</v>
      </c>
      <c r="N19" s="5">
        <f>L19/M19</f>
        <v>1</v>
      </c>
      <c r="P19" s="3">
        <v>1</v>
      </c>
      <c r="Q19" s="3">
        <v>12</v>
      </c>
      <c r="R19" s="4">
        <v>12</v>
      </c>
      <c r="S19" s="5">
        <f>Q19/R19</f>
        <v>1</v>
      </c>
      <c r="U19" s="3">
        <v>1</v>
      </c>
      <c r="V19" s="3">
        <v>8</v>
      </c>
      <c r="W19" s="4">
        <v>8</v>
      </c>
      <c r="X19" s="5">
        <f>V19/W19</f>
        <v>1</v>
      </c>
      <c r="Z19" s="3">
        <v>1</v>
      </c>
      <c r="AA19" s="3">
        <v>10</v>
      </c>
      <c r="AB19" s="4">
        <v>10</v>
      </c>
      <c r="AC19" s="5">
        <f>AA19/AB19</f>
        <v>1</v>
      </c>
    </row>
    <row r="20" spans="1:49" x14ac:dyDescent="0.3">
      <c r="A20" s="6">
        <v>2</v>
      </c>
      <c r="B20" s="6">
        <v>14</v>
      </c>
      <c r="C20" s="7">
        <v>14</v>
      </c>
      <c r="D20" s="8">
        <f t="shared" ref="D20:D21" si="12">B20/C20</f>
        <v>1</v>
      </c>
      <c r="F20" s="6">
        <v>2</v>
      </c>
      <c r="G20" s="6">
        <v>12</v>
      </c>
      <c r="H20" s="7">
        <v>12</v>
      </c>
      <c r="I20" s="8">
        <f t="shared" ref="I20:I21" si="13">G20/H20</f>
        <v>1</v>
      </c>
      <c r="K20" s="6">
        <v>2</v>
      </c>
      <c r="L20" s="6">
        <v>16</v>
      </c>
      <c r="M20" s="7">
        <v>16</v>
      </c>
      <c r="N20" s="8">
        <f t="shared" ref="N20:N21" si="14">L20/M20</f>
        <v>1</v>
      </c>
      <c r="P20" s="6">
        <v>2</v>
      </c>
      <c r="Q20" s="6">
        <v>10</v>
      </c>
      <c r="R20" s="7">
        <v>10</v>
      </c>
      <c r="S20" s="8">
        <f t="shared" ref="S20:S21" si="15">Q20/R20</f>
        <v>1</v>
      </c>
      <c r="U20" s="6">
        <v>2</v>
      </c>
      <c r="V20" s="6">
        <v>10</v>
      </c>
      <c r="W20" s="7">
        <v>10</v>
      </c>
      <c r="X20" s="8">
        <f t="shared" ref="X20:X21" si="16">V20/W20</f>
        <v>1</v>
      </c>
      <c r="Z20" s="6">
        <v>2</v>
      </c>
      <c r="AA20" s="6">
        <v>11</v>
      </c>
      <c r="AB20" s="7">
        <v>11</v>
      </c>
      <c r="AC20" s="8">
        <f t="shared" ref="AC20:AC21" si="17">AA20/AB20</f>
        <v>1</v>
      </c>
    </row>
    <row r="21" spans="1:49" ht="15" thickBot="1" x14ac:dyDescent="0.35">
      <c r="A21" s="9">
        <v>3</v>
      </c>
      <c r="B21" s="9">
        <v>16</v>
      </c>
      <c r="C21" s="10">
        <v>16</v>
      </c>
      <c r="D21" s="11">
        <f t="shared" si="12"/>
        <v>1</v>
      </c>
      <c r="F21" s="9">
        <v>3</v>
      </c>
      <c r="G21" s="9">
        <v>15</v>
      </c>
      <c r="H21" s="10">
        <v>15</v>
      </c>
      <c r="I21" s="11">
        <f t="shared" si="13"/>
        <v>1</v>
      </c>
      <c r="K21" s="9">
        <v>3</v>
      </c>
      <c r="L21" s="9">
        <v>13</v>
      </c>
      <c r="M21" s="10">
        <v>13</v>
      </c>
      <c r="N21" s="11">
        <f t="shared" si="14"/>
        <v>1</v>
      </c>
      <c r="P21" s="9">
        <v>3</v>
      </c>
      <c r="Q21" s="9">
        <v>12</v>
      </c>
      <c r="R21" s="10">
        <v>12</v>
      </c>
      <c r="S21" s="11">
        <f t="shared" si="15"/>
        <v>1</v>
      </c>
      <c r="U21" s="9">
        <v>3</v>
      </c>
      <c r="V21" s="9">
        <v>8</v>
      </c>
      <c r="W21" s="10">
        <v>8</v>
      </c>
      <c r="X21" s="11">
        <f t="shared" si="16"/>
        <v>1</v>
      </c>
      <c r="Z21" s="9">
        <v>3</v>
      </c>
      <c r="AA21" s="9">
        <v>7</v>
      </c>
      <c r="AB21" s="10">
        <v>9</v>
      </c>
      <c r="AC21" s="11">
        <f t="shared" si="17"/>
        <v>0.77777777777777779</v>
      </c>
    </row>
    <row r="22" spans="1:49" s="58" customFormat="1" x14ac:dyDescent="0.3">
      <c r="C22" s="57" t="s">
        <v>26</v>
      </c>
      <c r="D22" s="59">
        <f>AVERAGE(D19:D21)</f>
        <v>1</v>
      </c>
      <c r="H22" s="57" t="s">
        <v>26</v>
      </c>
      <c r="I22" s="59">
        <f>AVERAGE(I19:I21)</f>
        <v>1</v>
      </c>
      <c r="M22" s="57" t="s">
        <v>26</v>
      </c>
      <c r="N22" s="59">
        <f>AVERAGE(N19:N21)</f>
        <v>1</v>
      </c>
      <c r="S22" s="59">
        <f>AVERAGE(S19:S21)</f>
        <v>1</v>
      </c>
      <c r="W22" s="57" t="s">
        <v>26</v>
      </c>
      <c r="X22" s="59">
        <f>AVERAGE(X19:X21)</f>
        <v>1</v>
      </c>
      <c r="AB22" s="57" t="s">
        <v>26</v>
      </c>
      <c r="AC22" s="59">
        <f>AVERAGE(AC19:AC21)</f>
        <v>0.92592592592592593</v>
      </c>
    </row>
    <row r="24" spans="1:49" ht="15" thickBot="1" x14ac:dyDescent="0.35">
      <c r="A24" t="s">
        <v>10</v>
      </c>
      <c r="F24" t="s">
        <v>11</v>
      </c>
      <c r="K24" t="s">
        <v>13</v>
      </c>
      <c r="P24" t="s">
        <v>14</v>
      </c>
      <c r="U24" t="s">
        <v>15</v>
      </c>
      <c r="Z24" t="s">
        <v>16</v>
      </c>
    </row>
    <row r="25" spans="1:49" ht="15" thickBot="1" x14ac:dyDescent="0.35">
      <c r="A25" s="1" t="s">
        <v>2</v>
      </c>
      <c r="B25" s="43" t="s">
        <v>3</v>
      </c>
      <c r="C25" s="2" t="s">
        <v>4</v>
      </c>
      <c r="D25" s="2" t="s">
        <v>28</v>
      </c>
      <c r="F25" s="1" t="s">
        <v>2</v>
      </c>
      <c r="G25" s="14" t="s">
        <v>3</v>
      </c>
      <c r="H25" s="1" t="s">
        <v>4</v>
      </c>
      <c r="I25" s="2" t="s">
        <v>28</v>
      </c>
      <c r="K25" s="1" t="s">
        <v>2</v>
      </c>
      <c r="L25" s="14" t="s">
        <v>3</v>
      </c>
      <c r="M25" s="1" t="s">
        <v>4</v>
      </c>
      <c r="N25" s="2" t="s">
        <v>28</v>
      </c>
      <c r="P25" s="1" t="s">
        <v>2</v>
      </c>
      <c r="Q25" s="14" t="s">
        <v>3</v>
      </c>
      <c r="R25" s="1" t="s">
        <v>4</v>
      </c>
      <c r="S25" s="2" t="s">
        <v>28</v>
      </c>
      <c r="U25" s="1" t="s">
        <v>2</v>
      </c>
      <c r="V25" s="14" t="s">
        <v>3</v>
      </c>
      <c r="W25" s="1" t="s">
        <v>4</v>
      </c>
      <c r="X25" s="2" t="s">
        <v>28</v>
      </c>
      <c r="Z25" s="1" t="s">
        <v>2</v>
      </c>
      <c r="AA25" s="14" t="s">
        <v>3</v>
      </c>
      <c r="AB25" s="1" t="s">
        <v>4</v>
      </c>
      <c r="AC25" s="2" t="s">
        <v>28</v>
      </c>
    </row>
    <row r="26" spans="1:49" x14ac:dyDescent="0.3">
      <c r="A26" s="4">
        <v>1</v>
      </c>
      <c r="B26" s="16" t="s">
        <v>22</v>
      </c>
      <c r="C26" s="17"/>
      <c r="D26" s="18">
        <v>1</v>
      </c>
      <c r="E26" s="19"/>
      <c r="F26" s="3">
        <v>1</v>
      </c>
      <c r="G26" s="16" t="s">
        <v>22</v>
      </c>
      <c r="H26" s="17"/>
      <c r="I26" s="18">
        <v>1</v>
      </c>
      <c r="K26" s="3">
        <v>1</v>
      </c>
      <c r="L26" s="16" t="s">
        <v>22</v>
      </c>
      <c r="M26" s="17"/>
      <c r="N26" s="18">
        <v>1</v>
      </c>
      <c r="P26" s="3">
        <v>1</v>
      </c>
      <c r="Q26" s="3">
        <v>8</v>
      </c>
      <c r="R26" s="4">
        <v>8</v>
      </c>
      <c r="S26" s="5">
        <f>Q26/R26</f>
        <v>1</v>
      </c>
      <c r="U26" s="3">
        <v>1</v>
      </c>
      <c r="V26" s="3">
        <v>11</v>
      </c>
      <c r="W26" s="4">
        <v>11</v>
      </c>
      <c r="X26" s="5">
        <f>V26/W26</f>
        <v>1</v>
      </c>
      <c r="Z26" s="3">
        <v>1</v>
      </c>
      <c r="AA26" s="3">
        <v>10</v>
      </c>
      <c r="AB26" s="4">
        <v>10</v>
      </c>
      <c r="AC26" s="5">
        <f>AA26/AB26</f>
        <v>1</v>
      </c>
    </row>
    <row r="27" spans="1:49" x14ac:dyDescent="0.3">
      <c r="A27" s="7">
        <v>2</v>
      </c>
      <c r="B27" s="20" t="s">
        <v>22</v>
      </c>
      <c r="C27" s="21"/>
      <c r="D27" s="22">
        <v>1</v>
      </c>
      <c r="E27" s="19"/>
      <c r="F27" s="6">
        <v>2</v>
      </c>
      <c r="G27" s="20" t="s">
        <v>22</v>
      </c>
      <c r="H27" s="21"/>
      <c r="I27" s="22">
        <v>1</v>
      </c>
      <c r="K27" s="6">
        <v>2</v>
      </c>
      <c r="L27" s="20" t="s">
        <v>22</v>
      </c>
      <c r="M27" s="21"/>
      <c r="N27" s="22">
        <v>1</v>
      </c>
      <c r="P27" s="6">
        <v>2</v>
      </c>
      <c r="Q27" s="6">
        <v>9</v>
      </c>
      <c r="R27" s="7">
        <v>9</v>
      </c>
      <c r="S27" s="8">
        <f t="shared" ref="S27:S28" si="18">Q27/R27</f>
        <v>1</v>
      </c>
      <c r="U27" s="6">
        <v>2</v>
      </c>
      <c r="V27" s="6">
        <v>10</v>
      </c>
      <c r="W27" s="7">
        <v>10</v>
      </c>
      <c r="X27" s="8">
        <f t="shared" ref="X27:X28" si="19">V27/W27</f>
        <v>1</v>
      </c>
      <c r="Z27" s="6">
        <v>2</v>
      </c>
      <c r="AA27" s="6">
        <v>14</v>
      </c>
      <c r="AB27" s="7">
        <v>14</v>
      </c>
      <c r="AC27" s="8">
        <f t="shared" ref="AC27:AC28" si="20">AA27/AB27</f>
        <v>1</v>
      </c>
    </row>
    <row r="28" spans="1:49" ht="15" thickBot="1" x14ac:dyDescent="0.35">
      <c r="A28" s="10">
        <v>3</v>
      </c>
      <c r="B28" s="23" t="s">
        <v>22</v>
      </c>
      <c r="C28" s="24"/>
      <c r="D28" s="25">
        <v>1</v>
      </c>
      <c r="E28" s="19"/>
      <c r="F28" s="9">
        <v>3</v>
      </c>
      <c r="G28" s="23" t="s">
        <v>22</v>
      </c>
      <c r="H28" s="24"/>
      <c r="I28" s="25">
        <v>1</v>
      </c>
      <c r="K28" s="9">
        <v>3</v>
      </c>
      <c r="L28" s="23" t="s">
        <v>22</v>
      </c>
      <c r="M28" s="24"/>
      <c r="N28" s="25">
        <v>1</v>
      </c>
      <c r="P28" s="9">
        <v>3</v>
      </c>
      <c r="Q28" s="9">
        <v>7</v>
      </c>
      <c r="R28" s="10">
        <v>7</v>
      </c>
      <c r="S28" s="11">
        <f t="shared" si="18"/>
        <v>1</v>
      </c>
      <c r="U28" s="9">
        <v>3</v>
      </c>
      <c r="V28" s="9">
        <v>9</v>
      </c>
      <c r="W28" s="10">
        <v>9</v>
      </c>
      <c r="X28" s="11">
        <f t="shared" si="19"/>
        <v>1</v>
      </c>
      <c r="Z28" s="9">
        <v>3</v>
      </c>
      <c r="AA28" s="9">
        <v>11</v>
      </c>
      <c r="AB28" s="10">
        <v>11</v>
      </c>
      <c r="AC28" s="11">
        <f t="shared" si="20"/>
        <v>1</v>
      </c>
    </row>
    <row r="29" spans="1:49" s="58" customFormat="1" x14ac:dyDescent="0.3">
      <c r="C29" s="57" t="s">
        <v>26</v>
      </c>
      <c r="D29" s="59">
        <f>AVERAGE(D26:D28)</f>
        <v>1</v>
      </c>
      <c r="G29" s="58" t="s">
        <v>12</v>
      </c>
      <c r="H29" s="57" t="s">
        <v>26</v>
      </c>
      <c r="I29" s="59">
        <f>AVERAGE(I26:I28)</f>
        <v>1</v>
      </c>
      <c r="M29" s="57" t="s">
        <v>26</v>
      </c>
      <c r="N29" s="59">
        <f>AVERAGE(N26:N28)</f>
        <v>1</v>
      </c>
      <c r="S29" s="59">
        <f>AVERAGE(S26:S28)</f>
        <v>1</v>
      </c>
      <c r="W29" s="57" t="s">
        <v>26</v>
      </c>
      <c r="X29" s="59">
        <f>AVERAGE(X26:X28)</f>
        <v>1</v>
      </c>
      <c r="AB29" s="57" t="s">
        <v>26</v>
      </c>
      <c r="AC29" s="59">
        <f>AVERAGE(AC26:AC28)</f>
        <v>1</v>
      </c>
    </row>
    <row r="31" spans="1:49" s="15" customFormat="1" x14ac:dyDescent="0.3">
      <c r="A31" s="15" t="s">
        <v>19</v>
      </c>
    </row>
    <row r="32" spans="1:49" ht="15" thickBot="1" x14ac:dyDescent="0.35">
      <c r="A32" t="s">
        <v>18</v>
      </c>
      <c r="F32" t="s">
        <v>5</v>
      </c>
      <c r="K32" t="s">
        <v>6</v>
      </c>
      <c r="P32" t="s">
        <v>7</v>
      </c>
      <c r="U32" t="s">
        <v>8</v>
      </c>
      <c r="Z32" t="s">
        <v>9</v>
      </c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</row>
    <row r="33" spans="1:50" ht="15" thickBot="1" x14ac:dyDescent="0.35">
      <c r="A33" s="1" t="s">
        <v>2</v>
      </c>
      <c r="B33" s="14" t="s">
        <v>3</v>
      </c>
      <c r="C33" s="1" t="s">
        <v>4</v>
      </c>
      <c r="D33" s="2" t="s">
        <v>28</v>
      </c>
      <c r="F33" s="1" t="s">
        <v>2</v>
      </c>
      <c r="G33" s="14" t="s">
        <v>3</v>
      </c>
      <c r="H33" s="1" t="s">
        <v>4</v>
      </c>
      <c r="I33" s="2" t="s">
        <v>28</v>
      </c>
      <c r="K33" s="1" t="s">
        <v>2</v>
      </c>
      <c r="L33" s="14" t="s">
        <v>3</v>
      </c>
      <c r="M33" s="1" t="s">
        <v>4</v>
      </c>
      <c r="N33" s="2" t="s">
        <v>28</v>
      </c>
      <c r="P33" s="1" t="s">
        <v>2</v>
      </c>
      <c r="Q33" s="14" t="s">
        <v>3</v>
      </c>
      <c r="R33" s="1" t="s">
        <v>4</v>
      </c>
      <c r="S33" s="2" t="s">
        <v>28</v>
      </c>
      <c r="U33" s="1" t="s">
        <v>2</v>
      </c>
      <c r="V33" s="14" t="s">
        <v>3</v>
      </c>
      <c r="W33" s="1" t="s">
        <v>4</v>
      </c>
      <c r="X33" s="2" t="s">
        <v>28</v>
      </c>
      <c r="Z33" s="1" t="s">
        <v>2</v>
      </c>
      <c r="AA33" s="14" t="s">
        <v>3</v>
      </c>
      <c r="AB33" s="1" t="s">
        <v>4</v>
      </c>
      <c r="AC33" s="2" t="s">
        <v>28</v>
      </c>
    </row>
    <row r="34" spans="1:50" x14ac:dyDescent="0.3">
      <c r="A34" s="3">
        <v>1</v>
      </c>
      <c r="B34" s="3">
        <v>9</v>
      </c>
      <c r="C34" s="4">
        <v>13</v>
      </c>
      <c r="D34" s="5">
        <f>B34/C34</f>
        <v>0.69230769230769229</v>
      </c>
      <c r="F34" s="3">
        <v>1</v>
      </c>
      <c r="G34" s="3">
        <v>6</v>
      </c>
      <c r="H34" s="4">
        <v>10</v>
      </c>
      <c r="I34" s="5">
        <f>G34/H34</f>
        <v>0.6</v>
      </c>
      <c r="K34" s="3">
        <v>1</v>
      </c>
      <c r="L34" s="3">
        <v>12</v>
      </c>
      <c r="M34" s="4">
        <v>13</v>
      </c>
      <c r="N34" s="5">
        <f>L34/M34</f>
        <v>0.92307692307692313</v>
      </c>
      <c r="P34" s="4">
        <v>1</v>
      </c>
      <c r="Q34" s="16" t="s">
        <v>22</v>
      </c>
      <c r="R34" s="17"/>
      <c r="S34" s="18">
        <v>1</v>
      </c>
      <c r="U34" s="3">
        <v>1</v>
      </c>
      <c r="V34" s="3">
        <v>10</v>
      </c>
      <c r="W34" s="4">
        <v>10</v>
      </c>
      <c r="X34" s="5">
        <f>V34/W34</f>
        <v>1</v>
      </c>
      <c r="Z34" s="3">
        <v>1</v>
      </c>
      <c r="AA34" s="3">
        <v>6</v>
      </c>
      <c r="AB34" s="4">
        <v>10</v>
      </c>
      <c r="AC34" s="5">
        <f>AA34/AB34</f>
        <v>0.6</v>
      </c>
      <c r="AJ34" s="27"/>
      <c r="AK34" s="33"/>
      <c r="AL34" s="33"/>
      <c r="AM34" s="32"/>
      <c r="AN34" s="27"/>
      <c r="AO34" s="27"/>
      <c r="AP34" s="29"/>
      <c r="AQ34" s="29"/>
      <c r="AR34" s="30"/>
      <c r="AS34" s="27"/>
      <c r="AT34" s="27"/>
      <c r="AU34" s="27"/>
      <c r="AV34" s="27"/>
      <c r="AW34" s="30"/>
    </row>
    <row r="35" spans="1:50" x14ac:dyDescent="0.3">
      <c r="A35" s="6">
        <v>2</v>
      </c>
      <c r="B35" s="6">
        <v>10</v>
      </c>
      <c r="C35" s="7">
        <v>13</v>
      </c>
      <c r="D35" s="8">
        <f t="shared" ref="D35:D36" si="21">B35/C35</f>
        <v>0.76923076923076927</v>
      </c>
      <c r="F35" s="6">
        <v>2</v>
      </c>
      <c r="G35" s="6">
        <v>4</v>
      </c>
      <c r="H35" s="7">
        <v>10</v>
      </c>
      <c r="I35" s="8">
        <f t="shared" ref="I35:I36" si="22">G35/H35</f>
        <v>0.4</v>
      </c>
      <c r="K35" s="6">
        <v>2</v>
      </c>
      <c r="L35" s="6">
        <v>11</v>
      </c>
      <c r="M35" s="7">
        <v>11</v>
      </c>
      <c r="N35" s="8">
        <f t="shared" ref="N35:N36" si="23">L35/M35</f>
        <v>1</v>
      </c>
      <c r="P35" s="7">
        <v>2</v>
      </c>
      <c r="Q35" s="7">
        <v>9</v>
      </c>
      <c r="R35" s="26">
        <v>9</v>
      </c>
      <c r="S35" s="22">
        <f t="shared" ref="S35" si="24">Q35/R35</f>
        <v>1</v>
      </c>
      <c r="U35" s="6">
        <v>2</v>
      </c>
      <c r="V35" s="6">
        <v>11</v>
      </c>
      <c r="W35" s="7">
        <v>11</v>
      </c>
      <c r="X35" s="8">
        <f t="shared" ref="X35:X36" si="25">V35/W35</f>
        <v>1</v>
      </c>
      <c r="Z35" s="6">
        <v>2</v>
      </c>
      <c r="AA35" s="6">
        <v>6</v>
      </c>
      <c r="AB35" s="7">
        <v>10</v>
      </c>
      <c r="AC35" s="8">
        <f t="shared" ref="AC35:AC36" si="26">AA35/AB35</f>
        <v>0.6</v>
      </c>
      <c r="AJ35" s="27"/>
      <c r="AK35" s="33"/>
      <c r="AL35" s="33"/>
      <c r="AM35" s="32"/>
      <c r="AN35" s="27"/>
      <c r="AO35" s="27"/>
      <c r="AP35" s="29"/>
      <c r="AQ35" s="29"/>
      <c r="AR35" s="30"/>
      <c r="AS35" s="27"/>
      <c r="AT35" s="27"/>
      <c r="AU35" s="27"/>
      <c r="AV35" s="27"/>
      <c r="AW35" s="30"/>
    </row>
    <row r="36" spans="1:50" ht="15" thickBot="1" x14ac:dyDescent="0.35">
      <c r="A36" s="9">
        <v>3</v>
      </c>
      <c r="B36" s="9">
        <v>11</v>
      </c>
      <c r="C36" s="10">
        <v>11</v>
      </c>
      <c r="D36" s="11">
        <f t="shared" si="21"/>
        <v>1</v>
      </c>
      <c r="F36" s="9">
        <v>3</v>
      </c>
      <c r="G36" s="9">
        <v>6</v>
      </c>
      <c r="H36" s="10">
        <v>11</v>
      </c>
      <c r="I36" s="11">
        <f t="shared" si="22"/>
        <v>0.54545454545454541</v>
      </c>
      <c r="K36" s="9">
        <v>3</v>
      </c>
      <c r="L36" s="9">
        <v>5</v>
      </c>
      <c r="M36" s="10">
        <v>9</v>
      </c>
      <c r="N36" s="11">
        <f t="shared" si="23"/>
        <v>0.55555555555555558</v>
      </c>
      <c r="P36" s="10">
        <v>3</v>
      </c>
      <c r="Q36" s="23" t="s">
        <v>22</v>
      </c>
      <c r="R36" s="24"/>
      <c r="S36" s="25">
        <v>1</v>
      </c>
      <c r="U36" s="9">
        <v>3</v>
      </c>
      <c r="V36" s="9">
        <v>10</v>
      </c>
      <c r="W36" s="10">
        <v>10</v>
      </c>
      <c r="X36" s="11">
        <f t="shared" si="25"/>
        <v>1</v>
      </c>
      <c r="Z36" s="9">
        <v>3</v>
      </c>
      <c r="AA36" s="9">
        <v>7</v>
      </c>
      <c r="AB36" s="10">
        <v>9</v>
      </c>
      <c r="AC36" s="11">
        <f t="shared" si="26"/>
        <v>0.77777777777777779</v>
      </c>
      <c r="AJ36" s="27"/>
      <c r="AK36" s="33"/>
      <c r="AL36" s="33"/>
      <c r="AM36" s="32"/>
      <c r="AN36" s="27"/>
      <c r="AO36" s="27"/>
      <c r="AP36" s="29"/>
      <c r="AQ36" s="29"/>
      <c r="AR36" s="30"/>
      <c r="AS36" s="27"/>
      <c r="AT36" s="27"/>
      <c r="AU36" s="27"/>
      <c r="AV36" s="27"/>
      <c r="AW36" s="30"/>
    </row>
    <row r="37" spans="1:50" s="58" customFormat="1" x14ac:dyDescent="0.3">
      <c r="C37" s="57" t="s">
        <v>26</v>
      </c>
      <c r="D37" s="59">
        <f>AVERAGE(D34:D36)</f>
        <v>0.8205128205128206</v>
      </c>
      <c r="H37" s="57" t="s">
        <v>26</v>
      </c>
      <c r="I37" s="59">
        <f>AVERAGE(I34:I36)</f>
        <v>0.51515151515151514</v>
      </c>
      <c r="M37" s="57" t="s">
        <v>26</v>
      </c>
      <c r="N37" s="59">
        <f>AVERAGE(N34:N36)</f>
        <v>0.8262108262108262</v>
      </c>
      <c r="R37" s="57" t="s">
        <v>26</v>
      </c>
      <c r="S37" s="59">
        <f>AVERAGE(S34:S36)</f>
        <v>1</v>
      </c>
      <c r="W37" s="57" t="s">
        <v>26</v>
      </c>
      <c r="X37" s="59">
        <f>AVERAGE(X34:X36)</f>
        <v>1</v>
      </c>
      <c r="AB37" s="57" t="s">
        <v>26</v>
      </c>
      <c r="AC37" s="59">
        <f>AVERAGE(AC34:AC36)</f>
        <v>0.65925925925925932</v>
      </c>
      <c r="AJ37" s="60"/>
      <c r="AK37" s="60"/>
      <c r="AL37" s="60"/>
      <c r="AM37" s="61"/>
      <c r="AN37" s="60"/>
      <c r="AO37" s="60"/>
      <c r="AP37" s="60"/>
      <c r="AQ37" s="60"/>
      <c r="AR37" s="61"/>
      <c r="AS37" s="60"/>
      <c r="AT37" s="60"/>
      <c r="AU37" s="60"/>
      <c r="AV37" s="60"/>
      <c r="AW37" s="61"/>
    </row>
    <row r="39" spans="1:50" ht="15" thickBot="1" x14ac:dyDescent="0.35">
      <c r="A39" t="s">
        <v>10</v>
      </c>
      <c r="F39" t="s">
        <v>11</v>
      </c>
      <c r="K39" t="s">
        <v>13</v>
      </c>
      <c r="P39" t="s">
        <v>14</v>
      </c>
      <c r="U39" t="s">
        <v>15</v>
      </c>
      <c r="Z39" t="s">
        <v>16</v>
      </c>
    </row>
    <row r="40" spans="1:50" ht="15" thickBot="1" x14ac:dyDescent="0.35">
      <c r="A40" s="1" t="s">
        <v>2</v>
      </c>
      <c r="B40" s="14" t="s">
        <v>3</v>
      </c>
      <c r="C40" s="1" t="s">
        <v>4</v>
      </c>
      <c r="D40" s="2" t="s">
        <v>28</v>
      </c>
      <c r="F40" s="1" t="s">
        <v>2</v>
      </c>
      <c r="G40" s="14" t="s">
        <v>3</v>
      </c>
      <c r="H40" s="1" t="s">
        <v>4</v>
      </c>
      <c r="I40" s="2" t="s">
        <v>28</v>
      </c>
      <c r="K40" s="1" t="s">
        <v>2</v>
      </c>
      <c r="L40" s="14" t="s">
        <v>3</v>
      </c>
      <c r="M40" s="1" t="s">
        <v>4</v>
      </c>
      <c r="N40" s="2" t="s">
        <v>28</v>
      </c>
      <c r="P40" s="1" t="s">
        <v>2</v>
      </c>
      <c r="Q40" s="14" t="s">
        <v>3</v>
      </c>
      <c r="R40" s="1" t="s">
        <v>4</v>
      </c>
      <c r="S40" s="2" t="s">
        <v>28</v>
      </c>
      <c r="U40" s="1" t="s">
        <v>2</v>
      </c>
      <c r="V40" s="14" t="s">
        <v>3</v>
      </c>
      <c r="W40" s="1" t="s">
        <v>4</v>
      </c>
      <c r="X40" s="2" t="s">
        <v>28</v>
      </c>
      <c r="Z40" s="1" t="s">
        <v>2</v>
      </c>
      <c r="AA40" s="14" t="s">
        <v>3</v>
      </c>
      <c r="AB40" s="1" t="s">
        <v>4</v>
      </c>
      <c r="AC40" s="2" t="s">
        <v>28</v>
      </c>
    </row>
    <row r="41" spans="1:50" x14ac:dyDescent="0.3">
      <c r="A41" s="3">
        <v>1</v>
      </c>
      <c r="B41" s="16" t="s">
        <v>22</v>
      </c>
      <c r="C41" s="17"/>
      <c r="D41" s="18">
        <v>1</v>
      </c>
      <c r="E41" s="19"/>
      <c r="F41" s="3">
        <v>1</v>
      </c>
      <c r="G41" s="16" t="s">
        <v>22</v>
      </c>
      <c r="H41" s="17"/>
      <c r="I41" s="18">
        <v>1</v>
      </c>
      <c r="K41" s="3">
        <v>1</v>
      </c>
      <c r="L41" s="16" t="s">
        <v>22</v>
      </c>
      <c r="M41" s="17"/>
      <c r="N41" s="18">
        <v>1</v>
      </c>
      <c r="P41" s="3">
        <v>1</v>
      </c>
      <c r="Q41" s="3">
        <v>6</v>
      </c>
      <c r="R41" s="4">
        <v>6</v>
      </c>
      <c r="S41" s="5">
        <f>Q41/R41</f>
        <v>1</v>
      </c>
      <c r="U41" s="3">
        <v>1</v>
      </c>
      <c r="V41" s="3">
        <v>7</v>
      </c>
      <c r="W41" s="4">
        <v>7</v>
      </c>
      <c r="X41" s="5">
        <f>V41/W41</f>
        <v>1</v>
      </c>
      <c r="Z41" s="3">
        <v>1</v>
      </c>
      <c r="AA41" s="16" t="s">
        <v>22</v>
      </c>
      <c r="AB41" s="17"/>
      <c r="AC41" s="5">
        <v>1</v>
      </c>
    </row>
    <row r="42" spans="1:50" x14ac:dyDescent="0.3">
      <c r="A42" s="6">
        <v>2</v>
      </c>
      <c r="B42" s="6">
        <v>11</v>
      </c>
      <c r="C42" s="7">
        <v>11</v>
      </c>
      <c r="D42" s="8">
        <f t="shared" ref="D42:D43" si="27">B42/C42</f>
        <v>1</v>
      </c>
      <c r="E42" s="19"/>
      <c r="F42" s="6">
        <v>2</v>
      </c>
      <c r="G42" s="20" t="s">
        <v>22</v>
      </c>
      <c r="H42" s="21"/>
      <c r="I42" s="22">
        <v>1</v>
      </c>
      <c r="K42" s="6">
        <v>2</v>
      </c>
      <c r="L42" s="20" t="s">
        <v>22</v>
      </c>
      <c r="M42" s="21"/>
      <c r="N42" s="22">
        <v>1</v>
      </c>
      <c r="P42" s="6">
        <v>2</v>
      </c>
      <c r="Q42" s="6">
        <v>6</v>
      </c>
      <c r="R42" s="7">
        <v>6</v>
      </c>
      <c r="S42" s="8">
        <f t="shared" ref="S42:S43" si="28">Q42/R42</f>
        <v>1</v>
      </c>
      <c r="U42" s="6">
        <v>2</v>
      </c>
      <c r="V42" s="6">
        <v>9</v>
      </c>
      <c r="W42" s="7">
        <v>9</v>
      </c>
      <c r="X42" s="8">
        <f t="shared" ref="X42:X43" si="29">V42/W42</f>
        <v>1</v>
      </c>
      <c r="Z42" s="6">
        <v>2</v>
      </c>
      <c r="AA42" s="20" t="s">
        <v>22</v>
      </c>
      <c r="AB42" s="21"/>
      <c r="AC42" s="8">
        <v>1</v>
      </c>
    </row>
    <row r="43" spans="1:50" ht="15" thickBot="1" x14ac:dyDescent="0.35">
      <c r="A43" s="9">
        <v>3</v>
      </c>
      <c r="B43" s="9">
        <v>11</v>
      </c>
      <c r="C43" s="10">
        <v>11</v>
      </c>
      <c r="D43" s="11">
        <f t="shared" si="27"/>
        <v>1</v>
      </c>
      <c r="E43" s="19"/>
      <c r="F43" s="9">
        <v>3</v>
      </c>
      <c r="G43" s="23" t="s">
        <v>22</v>
      </c>
      <c r="H43" s="24"/>
      <c r="I43" s="25">
        <v>1</v>
      </c>
      <c r="K43" s="9">
        <v>3</v>
      </c>
      <c r="L43" s="23" t="s">
        <v>22</v>
      </c>
      <c r="M43" s="24"/>
      <c r="N43" s="25">
        <v>1</v>
      </c>
      <c r="P43" s="9">
        <v>3</v>
      </c>
      <c r="Q43" s="9">
        <v>7</v>
      </c>
      <c r="R43" s="10">
        <v>7</v>
      </c>
      <c r="S43" s="11">
        <f t="shared" si="28"/>
        <v>1</v>
      </c>
      <c r="U43" s="9">
        <v>3</v>
      </c>
      <c r="V43" s="9">
        <v>8</v>
      </c>
      <c r="W43" s="10">
        <v>8</v>
      </c>
      <c r="X43" s="11">
        <f t="shared" si="29"/>
        <v>1</v>
      </c>
      <c r="Z43" s="9">
        <v>3</v>
      </c>
      <c r="AA43" s="23" t="s">
        <v>22</v>
      </c>
      <c r="AB43" s="24"/>
      <c r="AC43" s="11">
        <v>1</v>
      </c>
    </row>
    <row r="44" spans="1:50" s="58" customFormat="1" x14ac:dyDescent="0.3">
      <c r="C44" s="57" t="s">
        <v>26</v>
      </c>
      <c r="D44" s="59">
        <f>AVERAGE(D41:D43)</f>
        <v>1</v>
      </c>
      <c r="G44" s="58" t="s">
        <v>12</v>
      </c>
      <c r="H44" s="57" t="s">
        <v>26</v>
      </c>
      <c r="I44" s="59">
        <f>AVERAGE(I41:I43)</f>
        <v>1</v>
      </c>
      <c r="M44" s="57" t="s">
        <v>26</v>
      </c>
      <c r="N44" s="59">
        <f>AVERAGE(N41:N43)</f>
        <v>1</v>
      </c>
      <c r="R44" s="57" t="s">
        <v>26</v>
      </c>
      <c r="S44" s="59">
        <f>AVERAGE(S41:S43)</f>
        <v>1</v>
      </c>
      <c r="W44" s="57" t="s">
        <v>26</v>
      </c>
      <c r="X44" s="59">
        <f>AVERAGE(X41:X43)</f>
        <v>1</v>
      </c>
      <c r="AB44" s="57" t="s">
        <v>26</v>
      </c>
      <c r="AC44" s="59">
        <f>AVERAGE(AC41:AC43)</f>
        <v>1</v>
      </c>
    </row>
    <row r="46" spans="1:50" s="15" customFormat="1" x14ac:dyDescent="0.3">
      <c r="A46" s="15" t="s">
        <v>20</v>
      </c>
    </row>
    <row r="47" spans="1:50" ht="15" thickBot="1" x14ac:dyDescent="0.35">
      <c r="A47" t="s">
        <v>18</v>
      </c>
      <c r="F47" t="s">
        <v>5</v>
      </c>
      <c r="K47" t="s">
        <v>6</v>
      </c>
      <c r="P47" t="s">
        <v>7</v>
      </c>
      <c r="U47" t="s">
        <v>8</v>
      </c>
      <c r="Z47" t="s">
        <v>9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</row>
    <row r="48" spans="1:50" ht="15" thickBot="1" x14ac:dyDescent="0.35">
      <c r="A48" s="1" t="s">
        <v>2</v>
      </c>
      <c r="B48" s="14" t="s">
        <v>3</v>
      </c>
      <c r="C48" s="1" t="s">
        <v>4</v>
      </c>
      <c r="D48" s="2" t="s">
        <v>28</v>
      </c>
      <c r="F48" s="1" t="s">
        <v>2</v>
      </c>
      <c r="G48" s="14" t="s">
        <v>3</v>
      </c>
      <c r="H48" s="1" t="s">
        <v>4</v>
      </c>
      <c r="I48" s="2" t="s">
        <v>28</v>
      </c>
      <c r="K48" s="1" t="s">
        <v>2</v>
      </c>
      <c r="L48" s="14" t="s">
        <v>3</v>
      </c>
      <c r="M48" s="1" t="s">
        <v>4</v>
      </c>
      <c r="N48" s="2" t="s">
        <v>28</v>
      </c>
      <c r="P48" s="1" t="s">
        <v>2</v>
      </c>
      <c r="Q48" s="14" t="s">
        <v>3</v>
      </c>
      <c r="R48" s="1" t="s">
        <v>4</v>
      </c>
      <c r="S48" s="2" t="s">
        <v>28</v>
      </c>
      <c r="U48" s="1" t="s">
        <v>2</v>
      </c>
      <c r="V48" s="14" t="s">
        <v>3</v>
      </c>
      <c r="W48" s="1" t="s">
        <v>4</v>
      </c>
      <c r="X48" s="2" t="s">
        <v>28</v>
      </c>
      <c r="Z48" s="1" t="s">
        <v>2</v>
      </c>
      <c r="AA48" s="14" t="s">
        <v>3</v>
      </c>
      <c r="AB48" s="1" t="s">
        <v>4</v>
      </c>
      <c r="AC48" s="2" t="s">
        <v>28</v>
      </c>
    </row>
    <row r="49" spans="1:50" x14ac:dyDescent="0.3">
      <c r="A49" s="3">
        <v>1</v>
      </c>
      <c r="B49" s="3">
        <v>11</v>
      </c>
      <c r="C49" s="4">
        <v>14</v>
      </c>
      <c r="D49" s="5">
        <f>B49/C49</f>
        <v>0.7857142857142857</v>
      </c>
      <c r="F49" s="3">
        <v>1</v>
      </c>
      <c r="G49" s="3">
        <v>8</v>
      </c>
      <c r="H49" s="4">
        <v>13</v>
      </c>
      <c r="I49" s="5">
        <f>G49/H49</f>
        <v>0.61538461538461542</v>
      </c>
      <c r="K49" s="3">
        <v>1</v>
      </c>
      <c r="L49" s="3">
        <v>8</v>
      </c>
      <c r="M49" s="4">
        <v>10</v>
      </c>
      <c r="N49" s="5">
        <f>L49/M49</f>
        <v>0.8</v>
      </c>
      <c r="P49" s="4">
        <v>1</v>
      </c>
      <c r="Q49" s="34">
        <v>8</v>
      </c>
      <c r="R49" s="35">
        <v>8</v>
      </c>
      <c r="S49" s="18">
        <v>1</v>
      </c>
      <c r="U49" s="3">
        <v>1</v>
      </c>
      <c r="V49" s="3">
        <v>11</v>
      </c>
      <c r="W49" s="4">
        <v>11</v>
      </c>
      <c r="X49" s="5">
        <f>V49/W49</f>
        <v>1</v>
      </c>
      <c r="Z49" s="3">
        <v>1</v>
      </c>
      <c r="AA49" s="3">
        <v>9</v>
      </c>
      <c r="AB49" s="4">
        <v>13</v>
      </c>
      <c r="AC49" s="5">
        <f>AA49/AB49</f>
        <v>0.69230769230769229</v>
      </c>
      <c r="AJ49" s="38"/>
      <c r="AK49" s="33"/>
      <c r="AL49" s="33"/>
      <c r="AM49" s="32"/>
      <c r="AN49" s="38"/>
      <c r="AO49" s="38"/>
      <c r="AP49" s="33"/>
      <c r="AQ49" s="33"/>
      <c r="AR49" s="32"/>
      <c r="AS49" s="38"/>
      <c r="AT49" s="38"/>
      <c r="AU49" s="38"/>
      <c r="AV49" s="38"/>
      <c r="AW49" s="32"/>
      <c r="AX49" s="38"/>
    </row>
    <row r="50" spans="1:50" x14ac:dyDescent="0.3">
      <c r="A50" s="6">
        <v>2</v>
      </c>
      <c r="B50" s="6">
        <v>8</v>
      </c>
      <c r="C50" s="7">
        <v>15</v>
      </c>
      <c r="D50" s="8">
        <f t="shared" ref="D50:D51" si="30">B50/C50</f>
        <v>0.53333333333333333</v>
      </c>
      <c r="F50" s="6">
        <v>2</v>
      </c>
      <c r="G50" s="6">
        <v>8</v>
      </c>
      <c r="H50" s="7">
        <v>9</v>
      </c>
      <c r="I50" s="8">
        <f t="shared" ref="I50:I51" si="31">G50/H50</f>
        <v>0.88888888888888884</v>
      </c>
      <c r="K50" s="6">
        <v>2</v>
      </c>
      <c r="L50" s="6">
        <v>12</v>
      </c>
      <c r="M50" s="7">
        <v>12</v>
      </c>
      <c r="N50" s="8">
        <f t="shared" ref="N50:N51" si="32">L50/M50</f>
        <v>1</v>
      </c>
      <c r="P50" s="7">
        <v>2</v>
      </c>
      <c r="Q50" s="7">
        <v>8</v>
      </c>
      <c r="R50" s="26">
        <v>8</v>
      </c>
      <c r="S50" s="22">
        <f t="shared" ref="S50" si="33">Q50/R50</f>
        <v>1</v>
      </c>
      <c r="U50" s="6">
        <v>2</v>
      </c>
      <c r="V50" s="6">
        <v>15</v>
      </c>
      <c r="W50" s="7">
        <v>15</v>
      </c>
      <c r="X50" s="8">
        <f t="shared" ref="X50:X51" si="34">V50/W50</f>
        <v>1</v>
      </c>
      <c r="Z50" s="6">
        <v>2</v>
      </c>
      <c r="AA50" s="6">
        <v>5</v>
      </c>
      <c r="AB50" s="7">
        <v>10</v>
      </c>
      <c r="AC50" s="8">
        <f t="shared" ref="AC50:AC51" si="35">AA50/AB50</f>
        <v>0.5</v>
      </c>
      <c r="AJ50" s="38"/>
      <c r="AK50" s="33"/>
      <c r="AL50" s="33"/>
      <c r="AM50" s="32"/>
      <c r="AN50" s="38"/>
      <c r="AO50" s="38"/>
      <c r="AP50" s="33"/>
      <c r="AQ50" s="33"/>
      <c r="AR50" s="32"/>
      <c r="AS50" s="38"/>
      <c r="AT50" s="38"/>
      <c r="AU50" s="38"/>
      <c r="AV50" s="38"/>
      <c r="AW50" s="32"/>
      <c r="AX50" s="38"/>
    </row>
    <row r="51" spans="1:50" ht="15" thickBot="1" x14ac:dyDescent="0.35">
      <c r="A51" s="9">
        <v>3</v>
      </c>
      <c r="B51" s="9">
        <v>9</v>
      </c>
      <c r="C51" s="10">
        <v>13</v>
      </c>
      <c r="D51" s="11">
        <f t="shared" si="30"/>
        <v>0.69230769230769229</v>
      </c>
      <c r="F51" s="9">
        <v>3</v>
      </c>
      <c r="G51" s="9">
        <v>9</v>
      </c>
      <c r="H51" s="10">
        <v>12</v>
      </c>
      <c r="I51" s="11">
        <f t="shared" si="31"/>
        <v>0.75</v>
      </c>
      <c r="K51" s="9">
        <v>3</v>
      </c>
      <c r="L51" s="9">
        <v>8</v>
      </c>
      <c r="M51" s="10">
        <v>10</v>
      </c>
      <c r="N51" s="11">
        <f t="shared" si="32"/>
        <v>0.8</v>
      </c>
      <c r="P51" s="10">
        <v>3</v>
      </c>
      <c r="Q51" s="36">
        <v>11</v>
      </c>
      <c r="R51" s="37">
        <v>11</v>
      </c>
      <c r="S51" s="25">
        <v>1</v>
      </c>
      <c r="U51" s="9">
        <v>3</v>
      </c>
      <c r="V51" s="9">
        <v>6</v>
      </c>
      <c r="W51" s="10">
        <v>11</v>
      </c>
      <c r="X51" s="11">
        <f t="shared" si="34"/>
        <v>0.54545454545454541</v>
      </c>
      <c r="Z51" s="9">
        <v>3</v>
      </c>
      <c r="AA51" s="9">
        <v>6</v>
      </c>
      <c r="AB51" s="10">
        <v>11</v>
      </c>
      <c r="AC51" s="11">
        <f t="shared" si="35"/>
        <v>0.54545454545454541</v>
      </c>
      <c r="AJ51" s="38"/>
      <c r="AK51" s="33"/>
      <c r="AL51" s="33"/>
      <c r="AM51" s="32"/>
      <c r="AN51" s="38"/>
      <c r="AO51" s="38"/>
      <c r="AP51" s="33"/>
      <c r="AQ51" s="33"/>
      <c r="AR51" s="32"/>
      <c r="AS51" s="38"/>
      <c r="AT51" s="38"/>
      <c r="AU51" s="38"/>
      <c r="AV51" s="38"/>
      <c r="AW51" s="32"/>
      <c r="AX51" s="38"/>
    </row>
    <row r="52" spans="1:50" s="58" customFormat="1" x14ac:dyDescent="0.3">
      <c r="C52" s="57" t="s">
        <v>26</v>
      </c>
      <c r="D52" s="59">
        <f>AVERAGE(D49:D51)</f>
        <v>0.6704517704517704</v>
      </c>
      <c r="H52" s="57" t="s">
        <v>26</v>
      </c>
      <c r="I52" s="59">
        <f>AVERAGE(I49:I51)</f>
        <v>0.75142450142450146</v>
      </c>
      <c r="M52" s="57" t="s">
        <v>26</v>
      </c>
      <c r="N52" s="59">
        <f>AVERAGE(N49:N51)</f>
        <v>0.8666666666666667</v>
      </c>
      <c r="R52" s="57" t="s">
        <v>26</v>
      </c>
      <c r="S52" s="59">
        <f>AVERAGE(S49:S51)</f>
        <v>1</v>
      </c>
      <c r="W52" s="57" t="s">
        <v>26</v>
      </c>
      <c r="X52" s="59">
        <f>AVERAGE(X49:X51)</f>
        <v>0.84848484848484851</v>
      </c>
      <c r="AB52" s="57" t="s">
        <v>26</v>
      </c>
      <c r="AC52" s="59">
        <f>AVERAGE(AC49:AC51)</f>
        <v>0.57925407925407923</v>
      </c>
      <c r="AJ52" s="63"/>
      <c r="AK52" s="63"/>
      <c r="AL52" s="63"/>
      <c r="AM52" s="64"/>
      <c r="AN52" s="63"/>
      <c r="AO52" s="63"/>
      <c r="AP52" s="63"/>
      <c r="AQ52" s="63"/>
      <c r="AR52" s="64"/>
      <c r="AS52" s="63"/>
      <c r="AT52" s="63"/>
      <c r="AU52" s="63"/>
      <c r="AV52" s="63"/>
      <c r="AW52" s="64"/>
      <c r="AX52" s="63"/>
    </row>
    <row r="54" spans="1:50" ht="15" thickBot="1" x14ac:dyDescent="0.35">
      <c r="A54" t="s">
        <v>10</v>
      </c>
      <c r="F54" t="s">
        <v>11</v>
      </c>
      <c r="K54" t="s">
        <v>13</v>
      </c>
      <c r="P54" t="s">
        <v>14</v>
      </c>
      <c r="U54" t="s">
        <v>15</v>
      </c>
      <c r="Z54" t="s">
        <v>16</v>
      </c>
    </row>
    <row r="55" spans="1:50" ht="15" thickBot="1" x14ac:dyDescent="0.35">
      <c r="A55" s="1" t="s">
        <v>2</v>
      </c>
      <c r="B55" s="14" t="s">
        <v>3</v>
      </c>
      <c r="C55" s="1" t="s">
        <v>4</v>
      </c>
      <c r="D55" s="2" t="s">
        <v>28</v>
      </c>
      <c r="F55" s="1" t="s">
        <v>2</v>
      </c>
      <c r="G55" s="14" t="s">
        <v>3</v>
      </c>
      <c r="H55" s="1" t="s">
        <v>4</v>
      </c>
      <c r="I55" s="2" t="s">
        <v>28</v>
      </c>
      <c r="K55" s="1" t="s">
        <v>2</v>
      </c>
      <c r="L55" s="14" t="s">
        <v>3</v>
      </c>
      <c r="M55" s="1" t="s">
        <v>4</v>
      </c>
      <c r="N55" s="2" t="s">
        <v>28</v>
      </c>
      <c r="P55" s="1" t="s">
        <v>2</v>
      </c>
      <c r="Q55" s="14" t="s">
        <v>3</v>
      </c>
      <c r="R55" s="1" t="s">
        <v>4</v>
      </c>
      <c r="S55" s="2" t="s">
        <v>28</v>
      </c>
      <c r="U55" s="1" t="s">
        <v>2</v>
      </c>
      <c r="V55" s="14" t="s">
        <v>3</v>
      </c>
      <c r="W55" s="1" t="s">
        <v>4</v>
      </c>
      <c r="X55" s="2" t="s">
        <v>28</v>
      </c>
      <c r="Z55" s="1" t="s">
        <v>2</v>
      </c>
      <c r="AA55" s="14" t="s">
        <v>3</v>
      </c>
      <c r="AB55" s="1" t="s">
        <v>4</v>
      </c>
      <c r="AC55" s="2" t="s">
        <v>28</v>
      </c>
    </row>
    <row r="56" spans="1:50" x14ac:dyDescent="0.3">
      <c r="A56" s="4">
        <v>1</v>
      </c>
      <c r="B56" s="40">
        <v>9</v>
      </c>
      <c r="C56" s="40">
        <v>9</v>
      </c>
      <c r="D56" s="18">
        <v>1</v>
      </c>
      <c r="E56" s="19"/>
      <c r="F56" s="3">
        <v>1</v>
      </c>
      <c r="G56" s="34">
        <v>10</v>
      </c>
      <c r="H56" s="35">
        <v>10</v>
      </c>
      <c r="I56" s="18">
        <v>1</v>
      </c>
      <c r="K56" s="3">
        <v>1</v>
      </c>
      <c r="L56" s="16" t="s">
        <v>22</v>
      </c>
      <c r="M56" s="17"/>
      <c r="N56" s="18">
        <v>1</v>
      </c>
      <c r="P56" s="3">
        <v>1</v>
      </c>
      <c r="Q56" s="3">
        <v>10</v>
      </c>
      <c r="R56" s="4">
        <v>10</v>
      </c>
      <c r="S56" s="5">
        <f>Q56/R56</f>
        <v>1</v>
      </c>
      <c r="U56" s="3">
        <v>1</v>
      </c>
      <c r="V56" s="16" t="s">
        <v>22</v>
      </c>
      <c r="W56" s="17"/>
      <c r="X56" s="5">
        <v>1</v>
      </c>
      <c r="Z56" s="3">
        <v>1</v>
      </c>
      <c r="AA56" s="16" t="s">
        <v>22</v>
      </c>
      <c r="AB56" s="17"/>
      <c r="AC56" s="5">
        <v>1</v>
      </c>
    </row>
    <row r="57" spans="1:50" x14ac:dyDescent="0.3">
      <c r="A57" s="7">
        <v>2</v>
      </c>
      <c r="B57" s="6">
        <v>12</v>
      </c>
      <c r="C57" s="6">
        <v>12</v>
      </c>
      <c r="D57" s="22">
        <f t="shared" ref="D57:D58" si="36">B57/C57</f>
        <v>1</v>
      </c>
      <c r="E57" s="19"/>
      <c r="F57" s="6">
        <v>2</v>
      </c>
      <c r="G57" s="41">
        <v>9</v>
      </c>
      <c r="H57" s="42">
        <v>9</v>
      </c>
      <c r="I57" s="22">
        <v>1</v>
      </c>
      <c r="K57" s="6">
        <v>2</v>
      </c>
      <c r="L57" s="20" t="s">
        <v>22</v>
      </c>
      <c r="M57" s="21"/>
      <c r="N57" s="22">
        <v>1</v>
      </c>
      <c r="P57" s="6">
        <v>2</v>
      </c>
      <c r="Q57" s="6">
        <v>10</v>
      </c>
      <c r="R57" s="7">
        <v>11</v>
      </c>
      <c r="S57" s="8">
        <f t="shared" ref="S57:S58" si="37">Q57/R57</f>
        <v>0.90909090909090906</v>
      </c>
      <c r="U57" s="6">
        <v>2</v>
      </c>
      <c r="V57" s="20" t="s">
        <v>22</v>
      </c>
      <c r="W57" s="21"/>
      <c r="X57" s="8">
        <v>1</v>
      </c>
      <c r="Z57" s="6">
        <v>2</v>
      </c>
      <c r="AA57" s="20" t="s">
        <v>22</v>
      </c>
      <c r="AB57" s="21"/>
      <c r="AC57" s="8">
        <v>1</v>
      </c>
    </row>
    <row r="58" spans="1:50" ht="15" thickBot="1" x14ac:dyDescent="0.35">
      <c r="A58" s="10">
        <v>3</v>
      </c>
      <c r="B58" s="9">
        <v>14</v>
      </c>
      <c r="C58" s="9">
        <v>14</v>
      </c>
      <c r="D58" s="25">
        <f t="shared" si="36"/>
        <v>1</v>
      </c>
      <c r="E58" s="19"/>
      <c r="F58" s="9">
        <v>3</v>
      </c>
      <c r="G58" s="36">
        <v>12</v>
      </c>
      <c r="H58" s="37">
        <v>12</v>
      </c>
      <c r="I58" s="25">
        <v>1</v>
      </c>
      <c r="K58" s="9">
        <v>3</v>
      </c>
      <c r="L58" s="23" t="s">
        <v>22</v>
      </c>
      <c r="M58" s="24"/>
      <c r="N58" s="25">
        <v>1</v>
      </c>
      <c r="P58" s="9">
        <v>3</v>
      </c>
      <c r="Q58" s="9">
        <v>6</v>
      </c>
      <c r="R58" s="10">
        <v>6</v>
      </c>
      <c r="S58" s="11">
        <f t="shared" si="37"/>
        <v>1</v>
      </c>
      <c r="U58" s="9">
        <v>3</v>
      </c>
      <c r="V58" s="23" t="s">
        <v>22</v>
      </c>
      <c r="W58" s="24"/>
      <c r="X58" s="11">
        <v>1</v>
      </c>
      <c r="Z58" s="9">
        <v>3</v>
      </c>
      <c r="AA58" s="23" t="s">
        <v>22</v>
      </c>
      <c r="AB58" s="24"/>
      <c r="AC58" s="11">
        <v>1</v>
      </c>
    </row>
    <row r="59" spans="1:50" s="58" customFormat="1" x14ac:dyDescent="0.3">
      <c r="C59" s="57" t="s">
        <v>26</v>
      </c>
      <c r="D59" s="59">
        <f>AVERAGE(D56:D58)</f>
        <v>1</v>
      </c>
      <c r="G59" s="58" t="s">
        <v>12</v>
      </c>
      <c r="H59" s="57" t="s">
        <v>26</v>
      </c>
      <c r="I59" s="59">
        <f>AVERAGE(I56:I58)</f>
        <v>1</v>
      </c>
      <c r="M59" s="57" t="s">
        <v>26</v>
      </c>
      <c r="N59" s="59">
        <f>AVERAGE(N56:N58)</f>
        <v>1</v>
      </c>
      <c r="R59" s="57" t="s">
        <v>26</v>
      </c>
      <c r="S59" s="59">
        <f>AVERAGE(S56:S58)</f>
        <v>0.96969696969696972</v>
      </c>
      <c r="W59" s="57" t="s">
        <v>26</v>
      </c>
      <c r="X59" s="59">
        <f>AVERAGE(X56:X58)</f>
        <v>1</v>
      </c>
      <c r="AB59" s="57" t="s">
        <v>26</v>
      </c>
      <c r="AC59" s="59">
        <f>AVERAGE(AC56:AC58)</f>
        <v>1</v>
      </c>
    </row>
    <row r="61" spans="1:50" s="15" customFormat="1" x14ac:dyDescent="0.3">
      <c r="A61" s="15" t="s">
        <v>21</v>
      </c>
    </row>
    <row r="62" spans="1:50" ht="15" thickBot="1" x14ac:dyDescent="0.35">
      <c r="A62" t="s">
        <v>18</v>
      </c>
      <c r="F62" t="s">
        <v>5</v>
      </c>
      <c r="K62" t="s">
        <v>6</v>
      </c>
      <c r="P62" t="s">
        <v>7</v>
      </c>
      <c r="U62" t="s">
        <v>8</v>
      </c>
      <c r="Z62" t="s">
        <v>9</v>
      </c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</row>
    <row r="63" spans="1:50" ht="15" thickBot="1" x14ac:dyDescent="0.35">
      <c r="A63" s="1" t="s">
        <v>2</v>
      </c>
      <c r="B63" s="14" t="s">
        <v>3</v>
      </c>
      <c r="C63" s="1" t="s">
        <v>4</v>
      </c>
      <c r="D63" s="2" t="s">
        <v>28</v>
      </c>
      <c r="F63" s="1" t="s">
        <v>2</v>
      </c>
      <c r="G63" s="14" t="s">
        <v>3</v>
      </c>
      <c r="H63" s="1" t="s">
        <v>4</v>
      </c>
      <c r="I63" s="2" t="s">
        <v>28</v>
      </c>
      <c r="K63" s="1" t="s">
        <v>2</v>
      </c>
      <c r="L63" s="14" t="s">
        <v>3</v>
      </c>
      <c r="M63" s="1" t="s">
        <v>4</v>
      </c>
      <c r="N63" s="2" t="s">
        <v>28</v>
      </c>
      <c r="P63" s="1" t="s">
        <v>2</v>
      </c>
      <c r="Q63" s="14" t="s">
        <v>3</v>
      </c>
      <c r="R63" s="1" t="s">
        <v>4</v>
      </c>
      <c r="S63" s="2" t="s">
        <v>28</v>
      </c>
      <c r="U63" s="1" t="s">
        <v>2</v>
      </c>
      <c r="V63" s="14" t="s">
        <v>3</v>
      </c>
      <c r="W63" s="1" t="s">
        <v>4</v>
      </c>
      <c r="X63" s="2" t="s">
        <v>28</v>
      </c>
      <c r="Z63" s="1" t="s">
        <v>2</v>
      </c>
      <c r="AA63" s="14" t="s">
        <v>3</v>
      </c>
      <c r="AB63" s="1" t="s">
        <v>4</v>
      </c>
      <c r="AC63" s="2" t="s">
        <v>28</v>
      </c>
    </row>
    <row r="64" spans="1:50" x14ac:dyDescent="0.3">
      <c r="A64" s="3">
        <v>1</v>
      </c>
      <c r="B64" s="3">
        <v>5</v>
      </c>
      <c r="C64" s="4">
        <v>14</v>
      </c>
      <c r="D64" s="5">
        <f>B64/C64</f>
        <v>0.35714285714285715</v>
      </c>
      <c r="F64" s="3">
        <v>1</v>
      </c>
      <c r="G64" s="3">
        <v>2</v>
      </c>
      <c r="H64" s="4">
        <v>12</v>
      </c>
      <c r="I64" s="5">
        <f>G64/H64</f>
        <v>0.16666666666666666</v>
      </c>
      <c r="K64" s="3">
        <v>1</v>
      </c>
      <c r="L64" s="3">
        <v>6</v>
      </c>
      <c r="M64" s="4">
        <v>10</v>
      </c>
      <c r="N64" s="5">
        <f>L64/M64</f>
        <v>0.6</v>
      </c>
      <c r="P64" s="4">
        <v>1</v>
      </c>
      <c r="Q64" s="34">
        <v>6</v>
      </c>
      <c r="R64" s="35">
        <v>8</v>
      </c>
      <c r="S64" s="18">
        <f>Q64/R64</f>
        <v>0.75</v>
      </c>
      <c r="U64" s="3">
        <v>1</v>
      </c>
      <c r="V64" s="3">
        <v>9</v>
      </c>
      <c r="W64" s="4">
        <v>9</v>
      </c>
      <c r="X64" s="5">
        <f>V64/W64</f>
        <v>1</v>
      </c>
      <c r="Z64" s="3">
        <v>1</v>
      </c>
      <c r="AA64" s="3">
        <v>2</v>
      </c>
      <c r="AB64" s="4">
        <v>11</v>
      </c>
      <c r="AC64" s="5">
        <f>AA64/AB64</f>
        <v>0.18181818181818182</v>
      </c>
      <c r="AJ64" s="38"/>
      <c r="AK64" s="33"/>
      <c r="AL64" s="33"/>
      <c r="AM64" s="32"/>
      <c r="AN64" s="38"/>
      <c r="AO64" s="38"/>
      <c r="AP64" s="33"/>
      <c r="AQ64" s="33"/>
      <c r="AR64" s="32"/>
      <c r="AS64" s="38"/>
      <c r="AT64" s="38"/>
      <c r="AU64" s="38"/>
      <c r="AV64" s="38"/>
      <c r="AW64" s="32"/>
    </row>
    <row r="65" spans="1:49" x14ac:dyDescent="0.3">
      <c r="A65" s="6">
        <v>2</v>
      </c>
      <c r="B65" s="6">
        <v>4</v>
      </c>
      <c r="C65" s="7">
        <v>14</v>
      </c>
      <c r="D65" s="8">
        <f t="shared" ref="D65:D66" si="38">B65/C65</f>
        <v>0.2857142857142857</v>
      </c>
      <c r="F65" s="6">
        <v>2</v>
      </c>
      <c r="G65" s="6">
        <v>0</v>
      </c>
      <c r="H65" s="7">
        <v>13</v>
      </c>
      <c r="I65" s="8">
        <f t="shared" ref="I65:I66" si="39">G65/H65</f>
        <v>0</v>
      </c>
      <c r="K65" s="6">
        <v>2</v>
      </c>
      <c r="L65" s="6">
        <v>3</v>
      </c>
      <c r="M65" s="7">
        <v>10</v>
      </c>
      <c r="N65" s="8">
        <f t="shared" ref="N65:N66" si="40">L65/M65</f>
        <v>0.3</v>
      </c>
      <c r="P65" s="7">
        <v>2</v>
      </c>
      <c r="Q65" s="7">
        <v>7</v>
      </c>
      <c r="R65" s="26">
        <v>8</v>
      </c>
      <c r="S65" s="22">
        <f t="shared" ref="S65" si="41">Q65/R65</f>
        <v>0.875</v>
      </c>
      <c r="U65" s="6">
        <v>2</v>
      </c>
      <c r="V65" s="6">
        <v>9</v>
      </c>
      <c r="W65" s="7">
        <v>11</v>
      </c>
      <c r="X65" s="8">
        <f t="shared" ref="X65:X66" si="42">V65/W65</f>
        <v>0.81818181818181823</v>
      </c>
      <c r="Z65" s="6">
        <v>2</v>
      </c>
      <c r="AA65" s="6">
        <v>4</v>
      </c>
      <c r="AB65" s="7">
        <v>11</v>
      </c>
      <c r="AC65" s="8">
        <f t="shared" ref="AC65:AC66" si="43">AA65/AB65</f>
        <v>0.36363636363636365</v>
      </c>
      <c r="AJ65" s="38"/>
      <c r="AK65" s="33"/>
      <c r="AL65" s="33"/>
      <c r="AM65" s="32"/>
      <c r="AN65" s="38"/>
      <c r="AO65" s="38"/>
      <c r="AP65" s="33"/>
      <c r="AQ65" s="33"/>
      <c r="AR65" s="32"/>
      <c r="AS65" s="38"/>
      <c r="AT65" s="38"/>
      <c r="AU65" s="38"/>
      <c r="AV65" s="38"/>
      <c r="AW65" s="32"/>
    </row>
    <row r="66" spans="1:49" ht="15" thickBot="1" x14ac:dyDescent="0.35">
      <c r="A66" s="9">
        <v>3</v>
      </c>
      <c r="B66" s="9">
        <v>5</v>
      </c>
      <c r="C66" s="10">
        <v>13</v>
      </c>
      <c r="D66" s="11">
        <f t="shared" si="38"/>
        <v>0.38461538461538464</v>
      </c>
      <c r="F66" s="9">
        <v>3</v>
      </c>
      <c r="G66" s="9">
        <v>4</v>
      </c>
      <c r="H66" s="10">
        <v>11</v>
      </c>
      <c r="I66" s="11">
        <f t="shared" si="39"/>
        <v>0.36363636363636365</v>
      </c>
      <c r="K66" s="9">
        <v>3</v>
      </c>
      <c r="L66" s="9">
        <v>0</v>
      </c>
      <c r="M66" s="10">
        <v>11</v>
      </c>
      <c r="N66" s="11">
        <f t="shared" si="40"/>
        <v>0</v>
      </c>
      <c r="P66" s="10">
        <v>3</v>
      </c>
      <c r="Q66" s="36">
        <v>7</v>
      </c>
      <c r="R66" s="37">
        <v>10</v>
      </c>
      <c r="S66" s="25">
        <f>Q66/R66</f>
        <v>0.7</v>
      </c>
      <c r="U66" s="9">
        <v>3</v>
      </c>
      <c r="V66" s="9">
        <v>7</v>
      </c>
      <c r="W66" s="10">
        <v>12</v>
      </c>
      <c r="X66" s="11">
        <f t="shared" si="42"/>
        <v>0.58333333333333337</v>
      </c>
      <c r="Z66" s="9">
        <v>3</v>
      </c>
      <c r="AA66" s="9">
        <v>3</v>
      </c>
      <c r="AB66" s="10">
        <v>12</v>
      </c>
      <c r="AC66" s="11">
        <f t="shared" si="43"/>
        <v>0.25</v>
      </c>
      <c r="AJ66" s="38"/>
      <c r="AK66" s="33"/>
      <c r="AL66" s="33"/>
      <c r="AM66" s="32"/>
      <c r="AN66" s="38"/>
      <c r="AO66" s="38"/>
      <c r="AP66" s="33"/>
      <c r="AQ66" s="33"/>
      <c r="AR66" s="32"/>
      <c r="AS66" s="38"/>
      <c r="AT66" s="38"/>
      <c r="AU66" s="38"/>
      <c r="AV66" s="38"/>
      <c r="AW66" s="32"/>
    </row>
    <row r="67" spans="1:49" s="58" customFormat="1" x14ac:dyDescent="0.3">
      <c r="C67" s="57" t="s">
        <v>26</v>
      </c>
      <c r="D67" s="59">
        <f>AVERAGE(D64:D66)</f>
        <v>0.34249084249084244</v>
      </c>
      <c r="H67" s="57" t="s">
        <v>26</v>
      </c>
      <c r="I67" s="59">
        <f>AVERAGE(I64:I66)</f>
        <v>0.17676767676767677</v>
      </c>
      <c r="M67" s="57" t="s">
        <v>26</v>
      </c>
      <c r="N67" s="59">
        <f>AVERAGE(N64:N66)</f>
        <v>0.3</v>
      </c>
      <c r="R67" s="57" t="s">
        <v>26</v>
      </c>
      <c r="S67" s="59">
        <f>AVERAGE(S64:S66)</f>
        <v>0.77500000000000002</v>
      </c>
      <c r="W67" s="57" t="s">
        <v>26</v>
      </c>
      <c r="X67" s="59">
        <f>AVERAGE(X64:X66)</f>
        <v>0.80050505050505061</v>
      </c>
      <c r="AB67" s="57" t="s">
        <v>26</v>
      </c>
      <c r="AC67" s="59">
        <f>AVERAGE(AC64:AC66)</f>
        <v>0.26515151515151514</v>
      </c>
      <c r="AJ67" s="63"/>
      <c r="AK67" s="63"/>
      <c r="AL67" s="63"/>
      <c r="AM67" s="64"/>
      <c r="AN67" s="63"/>
      <c r="AO67" s="63"/>
      <c r="AP67" s="63"/>
      <c r="AQ67" s="63"/>
      <c r="AR67" s="64"/>
      <c r="AS67" s="63"/>
      <c r="AT67" s="63"/>
      <c r="AU67" s="63"/>
      <c r="AV67" s="63"/>
      <c r="AW67" s="64"/>
    </row>
    <row r="69" spans="1:49" ht="15" thickBot="1" x14ac:dyDescent="0.35">
      <c r="A69" t="s">
        <v>10</v>
      </c>
      <c r="F69" t="s">
        <v>11</v>
      </c>
      <c r="K69" t="s">
        <v>13</v>
      </c>
      <c r="P69" t="s">
        <v>14</v>
      </c>
      <c r="U69" t="s">
        <v>15</v>
      </c>
      <c r="Z69" t="s">
        <v>16</v>
      </c>
    </row>
    <row r="70" spans="1:49" ht="15" thickBot="1" x14ac:dyDescent="0.35">
      <c r="A70" s="1" t="s">
        <v>2</v>
      </c>
      <c r="B70" s="14" t="s">
        <v>3</v>
      </c>
      <c r="C70" s="1" t="s">
        <v>4</v>
      </c>
      <c r="D70" s="2" t="s">
        <v>28</v>
      </c>
      <c r="F70" s="1" t="s">
        <v>2</v>
      </c>
      <c r="G70" s="14" t="s">
        <v>3</v>
      </c>
      <c r="H70" s="1" t="s">
        <v>4</v>
      </c>
      <c r="I70" s="2" t="s">
        <v>28</v>
      </c>
      <c r="K70" s="1" t="s">
        <v>2</v>
      </c>
      <c r="L70" s="14" t="s">
        <v>3</v>
      </c>
      <c r="M70" s="1" t="s">
        <v>4</v>
      </c>
      <c r="N70" s="2" t="s">
        <v>28</v>
      </c>
      <c r="P70" s="1" t="s">
        <v>2</v>
      </c>
      <c r="Q70" s="14" t="s">
        <v>3</v>
      </c>
      <c r="R70" s="1" t="s">
        <v>4</v>
      </c>
      <c r="S70" s="2" t="s">
        <v>28</v>
      </c>
      <c r="U70" s="1" t="s">
        <v>2</v>
      </c>
      <c r="V70" s="14" t="s">
        <v>3</v>
      </c>
      <c r="W70" s="1" t="s">
        <v>4</v>
      </c>
      <c r="X70" s="2" t="s">
        <v>28</v>
      </c>
      <c r="Z70" s="1" t="s">
        <v>2</v>
      </c>
      <c r="AA70" s="14" t="s">
        <v>3</v>
      </c>
      <c r="AB70" s="1" t="s">
        <v>4</v>
      </c>
      <c r="AC70" s="2" t="s">
        <v>28</v>
      </c>
    </row>
    <row r="71" spans="1:49" x14ac:dyDescent="0.3">
      <c r="A71" s="4">
        <v>1</v>
      </c>
      <c r="B71" s="40">
        <v>12</v>
      </c>
      <c r="C71" s="40">
        <v>12</v>
      </c>
      <c r="D71" s="18">
        <v>1</v>
      </c>
      <c r="E71" s="19"/>
      <c r="F71" s="3">
        <v>1</v>
      </c>
      <c r="G71" s="16" t="s">
        <v>22</v>
      </c>
      <c r="H71" s="17"/>
      <c r="I71" s="18">
        <v>1</v>
      </c>
      <c r="K71" s="3">
        <v>1</v>
      </c>
      <c r="L71" s="16" t="s">
        <v>22</v>
      </c>
      <c r="M71" s="17"/>
      <c r="N71" s="18">
        <v>1</v>
      </c>
      <c r="P71" s="3">
        <v>1</v>
      </c>
      <c r="Q71" s="3">
        <v>4</v>
      </c>
      <c r="R71" s="4">
        <v>4</v>
      </c>
      <c r="S71" s="5">
        <f>Q71/R71</f>
        <v>1</v>
      </c>
      <c r="U71" s="3">
        <v>1</v>
      </c>
      <c r="V71" s="3">
        <v>11</v>
      </c>
      <c r="W71" s="3">
        <v>11</v>
      </c>
      <c r="X71" s="5">
        <f>V71/W71</f>
        <v>1</v>
      </c>
      <c r="Z71" s="3">
        <v>1</v>
      </c>
      <c r="AA71" s="3">
        <v>8</v>
      </c>
      <c r="AB71" s="3">
        <v>8</v>
      </c>
      <c r="AC71" s="5">
        <f>AA71/AB71</f>
        <v>1</v>
      </c>
    </row>
    <row r="72" spans="1:49" x14ac:dyDescent="0.3">
      <c r="A72" s="7">
        <v>2</v>
      </c>
      <c r="B72" s="6">
        <v>11</v>
      </c>
      <c r="C72" s="6">
        <v>11</v>
      </c>
      <c r="D72" s="22">
        <f t="shared" ref="D72:D73" si="44">B72/C72</f>
        <v>1</v>
      </c>
      <c r="E72" s="19"/>
      <c r="F72" s="6">
        <v>2</v>
      </c>
      <c r="G72" s="20" t="s">
        <v>22</v>
      </c>
      <c r="H72" s="21"/>
      <c r="I72" s="22">
        <v>1</v>
      </c>
      <c r="K72" s="6">
        <v>2</v>
      </c>
      <c r="L72" s="20" t="s">
        <v>22</v>
      </c>
      <c r="M72" s="21"/>
      <c r="N72" s="22">
        <v>1</v>
      </c>
      <c r="P72" s="6">
        <v>2</v>
      </c>
      <c r="Q72" s="6">
        <v>7</v>
      </c>
      <c r="R72" s="7">
        <v>8</v>
      </c>
      <c r="S72" s="8">
        <f t="shared" ref="S72:S73" si="45">Q72/R72</f>
        <v>0.875</v>
      </c>
      <c r="U72" s="6">
        <v>2</v>
      </c>
      <c r="V72" s="6">
        <v>10</v>
      </c>
      <c r="W72" s="6">
        <v>10</v>
      </c>
      <c r="X72" s="8">
        <f>V72/W72</f>
        <v>1</v>
      </c>
      <c r="Z72" s="6">
        <v>2</v>
      </c>
      <c r="AA72" s="6">
        <v>10</v>
      </c>
      <c r="AB72" s="6">
        <v>10</v>
      </c>
      <c r="AC72" s="8">
        <f>AA72/AB72</f>
        <v>1</v>
      </c>
    </row>
    <row r="73" spans="1:49" ht="15" thickBot="1" x14ac:dyDescent="0.35">
      <c r="A73" s="10">
        <v>3</v>
      </c>
      <c r="B73" s="9">
        <v>11</v>
      </c>
      <c r="C73" s="9">
        <v>11</v>
      </c>
      <c r="D73" s="25">
        <f t="shared" si="44"/>
        <v>1</v>
      </c>
      <c r="E73" s="19"/>
      <c r="F73" s="9">
        <v>3</v>
      </c>
      <c r="G73" s="23" t="s">
        <v>22</v>
      </c>
      <c r="H73" s="24"/>
      <c r="I73" s="25">
        <v>1</v>
      </c>
      <c r="K73" s="9">
        <v>3</v>
      </c>
      <c r="L73" s="23" t="s">
        <v>22</v>
      </c>
      <c r="M73" s="24"/>
      <c r="N73" s="25">
        <v>1</v>
      </c>
      <c r="P73" s="9">
        <v>3</v>
      </c>
      <c r="Q73" s="9">
        <v>10</v>
      </c>
      <c r="R73" s="10">
        <v>10</v>
      </c>
      <c r="S73" s="11">
        <f t="shared" si="45"/>
        <v>1</v>
      </c>
      <c r="U73" s="9">
        <v>3</v>
      </c>
      <c r="V73" s="9">
        <v>7</v>
      </c>
      <c r="W73" s="9">
        <v>7</v>
      </c>
      <c r="X73" s="11">
        <v>1</v>
      </c>
      <c r="Z73" s="9">
        <v>3</v>
      </c>
      <c r="AA73" s="9">
        <v>7</v>
      </c>
      <c r="AB73" s="9">
        <v>7</v>
      </c>
      <c r="AC73" s="11">
        <f>AA73/AB73</f>
        <v>1</v>
      </c>
    </row>
    <row r="74" spans="1:49" s="58" customFormat="1" x14ac:dyDescent="0.3">
      <c r="C74" s="57" t="s">
        <v>26</v>
      </c>
      <c r="D74" s="59">
        <f>AVERAGE(D71:D73)</f>
        <v>1</v>
      </c>
      <c r="G74" s="58" t="s">
        <v>12</v>
      </c>
      <c r="H74" s="57" t="s">
        <v>26</v>
      </c>
      <c r="I74" s="59">
        <f>AVERAGE(I71:I73)</f>
        <v>1</v>
      </c>
      <c r="M74" s="57" t="s">
        <v>26</v>
      </c>
      <c r="N74" s="59">
        <f>AVERAGE(N71:N73)</f>
        <v>1</v>
      </c>
      <c r="R74" s="57" t="s">
        <v>26</v>
      </c>
      <c r="S74" s="59">
        <f>AVERAGE(S71:S73)</f>
        <v>0.95833333333333337</v>
      </c>
      <c r="W74" s="57" t="s">
        <v>26</v>
      </c>
      <c r="X74" s="59">
        <f>AVERAGE(X71:X73)</f>
        <v>1</v>
      </c>
      <c r="AB74" s="57" t="s">
        <v>26</v>
      </c>
      <c r="AC74" s="59">
        <f>AVERAGE(AC71:AC73)</f>
        <v>1</v>
      </c>
    </row>
  </sheetData>
  <mergeCells count="39">
    <mergeCell ref="AA56:AB56"/>
    <mergeCell ref="AA57:AB57"/>
    <mergeCell ref="AA58:AB58"/>
    <mergeCell ref="V56:W56"/>
    <mergeCell ref="V57:W57"/>
    <mergeCell ref="V58:W58"/>
    <mergeCell ref="G73:H73"/>
    <mergeCell ref="L73:M73"/>
    <mergeCell ref="B26:C26"/>
    <mergeCell ref="B27:C27"/>
    <mergeCell ref="B28:C28"/>
    <mergeCell ref="AA41:AB41"/>
    <mergeCell ref="AA42:AB42"/>
    <mergeCell ref="AA43:AB43"/>
    <mergeCell ref="Q34:R34"/>
    <mergeCell ref="Q36:R36"/>
    <mergeCell ref="G71:H71"/>
    <mergeCell ref="L71:M71"/>
    <mergeCell ref="G72:H72"/>
    <mergeCell ref="L72:M72"/>
    <mergeCell ref="L56:M56"/>
    <mergeCell ref="L57:M57"/>
    <mergeCell ref="L58:M58"/>
    <mergeCell ref="G41:H41"/>
    <mergeCell ref="L41:M41"/>
    <mergeCell ref="B41:C41"/>
    <mergeCell ref="G42:H42"/>
    <mergeCell ref="L42:M42"/>
    <mergeCell ref="G43:H43"/>
    <mergeCell ref="L43:M43"/>
    <mergeCell ref="AP34:AQ34"/>
    <mergeCell ref="AP35:AQ35"/>
    <mergeCell ref="AP36:AQ36"/>
    <mergeCell ref="G28:H28"/>
    <mergeCell ref="L28:M28"/>
    <mergeCell ref="G26:H26"/>
    <mergeCell ref="L26:M26"/>
    <mergeCell ref="G27:H27"/>
    <mergeCell ref="L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A0BA-5342-4158-B532-756F12DD98A0}">
  <dimension ref="A1:AS54"/>
  <sheetViews>
    <sheetView topLeftCell="A25" workbookViewId="0">
      <selection sqref="A1:XFD1"/>
    </sheetView>
  </sheetViews>
  <sheetFormatPr defaultRowHeight="14.4" x14ac:dyDescent="0.3"/>
  <cols>
    <col min="2" max="2" width="10.77734375" customWidth="1"/>
    <col min="3" max="3" width="7.88671875" bestFit="1" customWidth="1"/>
    <col min="5" max="5" width="8.109375" bestFit="1" customWidth="1"/>
    <col min="6" max="6" width="10.88671875" customWidth="1"/>
    <col min="7" max="7" width="7.88671875" bestFit="1" customWidth="1"/>
    <col min="9" max="9" width="8.109375" bestFit="1" customWidth="1"/>
    <col min="10" max="10" width="10.6640625" customWidth="1"/>
    <col min="11" max="11" width="7.88671875" bestFit="1" customWidth="1"/>
    <col min="13" max="13" width="8.109375" bestFit="1" customWidth="1"/>
    <col min="14" max="14" width="10.6640625" customWidth="1"/>
    <col min="15" max="15" width="7.88671875" bestFit="1" customWidth="1"/>
    <col min="17" max="17" width="8.109375" bestFit="1" customWidth="1"/>
    <col min="18" max="18" width="9.88671875" customWidth="1"/>
    <col min="19" max="19" width="7.88671875" bestFit="1" customWidth="1"/>
    <col min="21" max="21" width="8.109375" bestFit="1" customWidth="1"/>
    <col min="22" max="22" width="11.21875" customWidth="1"/>
    <col min="23" max="23" width="7.88671875" bestFit="1" customWidth="1"/>
  </cols>
  <sheetData>
    <row r="1" spans="1:45" s="44" customFormat="1" x14ac:dyDescent="0.3">
      <c r="A1" s="44" t="s">
        <v>1</v>
      </c>
    </row>
    <row r="2" spans="1:45" ht="15" thickBot="1" x14ac:dyDescent="0.35">
      <c r="A2" s="19">
        <v>1209</v>
      </c>
      <c r="E2" s="19">
        <v>1213</v>
      </c>
      <c r="I2" s="19">
        <v>1211</v>
      </c>
      <c r="M2" s="19">
        <v>1210</v>
      </c>
      <c r="Q2" s="19">
        <v>1208</v>
      </c>
      <c r="U2" s="19">
        <v>1204</v>
      </c>
      <c r="AD2" s="28"/>
      <c r="AE2" s="27"/>
      <c r="AF2" s="27"/>
      <c r="AG2" s="27"/>
      <c r="AH2" s="27"/>
      <c r="AI2" s="28"/>
      <c r="AJ2" s="27"/>
      <c r="AK2" s="27"/>
      <c r="AL2" s="27"/>
      <c r="AM2" s="27"/>
      <c r="AN2" s="28"/>
      <c r="AO2" s="27"/>
      <c r="AP2" s="27"/>
      <c r="AQ2" s="27"/>
    </row>
    <row r="3" spans="1:45" s="19" customFormat="1" ht="15" thickBot="1" x14ac:dyDescent="0.35">
      <c r="A3" s="1" t="s">
        <v>24</v>
      </c>
      <c r="B3" s="1" t="s">
        <v>23</v>
      </c>
      <c r="C3" s="1" t="s">
        <v>4</v>
      </c>
      <c r="E3" s="1" t="s">
        <v>24</v>
      </c>
      <c r="F3" s="1" t="s">
        <v>23</v>
      </c>
      <c r="G3" s="1" t="s">
        <v>4</v>
      </c>
      <c r="I3" s="1" t="s">
        <v>24</v>
      </c>
      <c r="J3" s="1" t="s">
        <v>23</v>
      </c>
      <c r="K3" s="1" t="s">
        <v>4</v>
      </c>
      <c r="M3" s="1" t="s">
        <v>24</v>
      </c>
      <c r="N3" s="1" t="s">
        <v>23</v>
      </c>
      <c r="O3" s="1" t="s">
        <v>4</v>
      </c>
      <c r="Q3" s="1" t="s">
        <v>24</v>
      </c>
      <c r="R3" s="1" t="s">
        <v>23</v>
      </c>
      <c r="S3" s="1" t="s">
        <v>4</v>
      </c>
      <c r="U3" s="1" t="s">
        <v>24</v>
      </c>
      <c r="V3" s="1" t="s">
        <v>23</v>
      </c>
      <c r="W3" s="1" t="s">
        <v>4</v>
      </c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</row>
    <row r="4" spans="1:45" ht="15" thickBot="1" x14ac:dyDescent="0.35">
      <c r="A4" s="45">
        <v>0</v>
      </c>
      <c r="B4" s="46">
        <v>0</v>
      </c>
      <c r="C4" s="14">
        <v>17</v>
      </c>
      <c r="E4" s="45">
        <v>0</v>
      </c>
      <c r="F4" s="46">
        <v>0</v>
      </c>
      <c r="G4" s="14">
        <v>21</v>
      </c>
      <c r="I4" s="45">
        <v>0</v>
      </c>
      <c r="J4" s="46">
        <v>0</v>
      </c>
      <c r="K4" s="14">
        <v>22</v>
      </c>
      <c r="M4" s="45">
        <v>0</v>
      </c>
      <c r="N4" s="46">
        <v>0</v>
      </c>
      <c r="O4" s="14">
        <v>16</v>
      </c>
      <c r="Q4" s="45">
        <v>0</v>
      </c>
      <c r="R4" s="46">
        <v>0</v>
      </c>
      <c r="S4" s="14">
        <v>18</v>
      </c>
      <c r="U4" s="45">
        <v>0</v>
      </c>
      <c r="V4" s="46">
        <v>0</v>
      </c>
      <c r="W4" s="14">
        <v>15</v>
      </c>
      <c r="AD4" s="28"/>
      <c r="AE4" s="28"/>
      <c r="AF4" s="28"/>
      <c r="AG4" s="28"/>
      <c r="AH4" s="27"/>
      <c r="AI4" s="28"/>
      <c r="AJ4" s="28"/>
      <c r="AK4" s="28"/>
      <c r="AL4" s="28"/>
      <c r="AM4" s="27"/>
      <c r="AN4" s="28"/>
      <c r="AO4" s="28"/>
      <c r="AP4" s="28"/>
      <c r="AQ4" s="28"/>
    </row>
    <row r="5" spans="1:45" s="58" customFormat="1" ht="15" x14ac:dyDescent="0.35">
      <c r="A5" s="56" t="s">
        <v>25</v>
      </c>
      <c r="B5" s="56"/>
      <c r="C5" s="59">
        <f>(A4+0.5*B4)/C4</f>
        <v>0</v>
      </c>
      <c r="E5" s="56" t="s">
        <v>25</v>
      </c>
      <c r="F5" s="56"/>
      <c r="G5" s="59">
        <f>(E4+0.5*F4)/G4</f>
        <v>0</v>
      </c>
      <c r="I5" s="56" t="s">
        <v>25</v>
      </c>
      <c r="J5" s="56"/>
      <c r="K5" s="59">
        <f>(I4+0.5*J4)/K4</f>
        <v>0</v>
      </c>
      <c r="M5" s="56" t="s">
        <v>25</v>
      </c>
      <c r="N5" s="56"/>
      <c r="O5" s="59">
        <f>(M4+0.5*N4)/O4</f>
        <v>0</v>
      </c>
      <c r="Q5" s="56" t="s">
        <v>25</v>
      </c>
      <c r="R5" s="56"/>
      <c r="S5" s="59">
        <f>(Q4+0.5*R4)/S4</f>
        <v>0</v>
      </c>
      <c r="U5" s="56" t="s">
        <v>25</v>
      </c>
      <c r="V5" s="56"/>
      <c r="W5" s="59">
        <f>(U4+0.5*V4)/W4</f>
        <v>0</v>
      </c>
      <c r="AD5" s="60"/>
      <c r="AE5" s="60"/>
      <c r="AF5" s="60"/>
      <c r="AG5" s="61"/>
      <c r="AH5" s="60"/>
      <c r="AI5" s="60"/>
      <c r="AJ5" s="60"/>
      <c r="AK5" s="60"/>
      <c r="AL5" s="61"/>
      <c r="AM5" s="60"/>
      <c r="AN5" s="60"/>
      <c r="AO5" s="60"/>
      <c r="AP5" s="60"/>
      <c r="AQ5" s="61"/>
    </row>
    <row r="7" spans="1:45" ht="15" thickBot="1" x14ac:dyDescent="0.35">
      <c r="A7" s="19">
        <v>1183</v>
      </c>
      <c r="E7" s="19">
        <v>1184</v>
      </c>
      <c r="I7" s="19">
        <v>1181</v>
      </c>
      <c r="M7" s="19">
        <v>1588</v>
      </c>
      <c r="Q7" s="19">
        <v>1643</v>
      </c>
      <c r="U7" s="19">
        <v>1644</v>
      </c>
    </row>
    <row r="8" spans="1:45" s="19" customFormat="1" ht="15" thickBot="1" x14ac:dyDescent="0.35">
      <c r="A8" s="1" t="s">
        <v>24</v>
      </c>
      <c r="B8" s="1" t="s">
        <v>23</v>
      </c>
      <c r="C8" s="1" t="s">
        <v>4</v>
      </c>
      <c r="E8" s="1" t="s">
        <v>24</v>
      </c>
      <c r="F8" s="1" t="s">
        <v>23</v>
      </c>
      <c r="G8" s="1" t="s">
        <v>4</v>
      </c>
      <c r="I8" s="1" t="s">
        <v>24</v>
      </c>
      <c r="J8" s="1" t="s">
        <v>23</v>
      </c>
      <c r="K8" s="1" t="s">
        <v>4</v>
      </c>
      <c r="M8" s="1" t="s">
        <v>24</v>
      </c>
      <c r="N8" s="1" t="s">
        <v>23</v>
      </c>
      <c r="O8" s="1" t="s">
        <v>4</v>
      </c>
      <c r="Q8" s="1" t="s">
        <v>24</v>
      </c>
      <c r="R8" s="1" t="s">
        <v>23</v>
      </c>
      <c r="S8" s="1" t="s">
        <v>4</v>
      </c>
      <c r="U8" s="1" t="s">
        <v>24</v>
      </c>
      <c r="V8" s="1" t="s">
        <v>23</v>
      </c>
      <c r="W8" s="1" t="s">
        <v>4</v>
      </c>
    </row>
    <row r="9" spans="1:45" ht="15" thickBot="1" x14ac:dyDescent="0.35">
      <c r="A9" s="45">
        <v>0</v>
      </c>
      <c r="B9" s="46">
        <v>0</v>
      </c>
      <c r="C9" s="14">
        <v>18</v>
      </c>
      <c r="E9" s="45">
        <v>0</v>
      </c>
      <c r="F9" s="46">
        <v>0</v>
      </c>
      <c r="G9" s="14">
        <v>25</v>
      </c>
      <c r="I9" s="45">
        <v>0</v>
      </c>
      <c r="J9" s="46">
        <v>0</v>
      </c>
      <c r="K9" s="14">
        <v>18</v>
      </c>
      <c r="M9" s="45">
        <v>0</v>
      </c>
      <c r="N9" s="46">
        <v>0</v>
      </c>
      <c r="O9" s="14">
        <v>11</v>
      </c>
      <c r="Q9" s="45">
        <v>1</v>
      </c>
      <c r="R9" s="46">
        <v>0</v>
      </c>
      <c r="S9" s="14">
        <v>20</v>
      </c>
      <c r="U9" s="45">
        <v>0</v>
      </c>
      <c r="V9" s="46">
        <v>0</v>
      </c>
      <c r="W9" s="14">
        <v>22</v>
      </c>
    </row>
    <row r="10" spans="1:45" s="58" customFormat="1" ht="15" x14ac:dyDescent="0.35">
      <c r="A10" s="56" t="s">
        <v>25</v>
      </c>
      <c r="B10" s="56"/>
      <c r="C10" s="59">
        <f>(A9+0.5*B9)/C9</f>
        <v>0</v>
      </c>
      <c r="E10" s="56" t="s">
        <v>25</v>
      </c>
      <c r="F10" s="56"/>
      <c r="G10" s="59">
        <f>(E9+0.5*F9)/G9</f>
        <v>0</v>
      </c>
      <c r="I10" s="56" t="s">
        <v>25</v>
      </c>
      <c r="J10" s="56"/>
      <c r="K10" s="59">
        <f>(I9+0.5*J9)/K9</f>
        <v>0</v>
      </c>
      <c r="M10" s="56" t="s">
        <v>25</v>
      </c>
      <c r="N10" s="56"/>
      <c r="O10" s="59">
        <f>(M9+0.5*N9)/O9</f>
        <v>0</v>
      </c>
      <c r="Q10" s="56" t="s">
        <v>25</v>
      </c>
      <c r="R10" s="56"/>
      <c r="S10" s="59">
        <f>(Q9+0.5*R9)/S9</f>
        <v>0.05</v>
      </c>
      <c r="U10" s="56" t="s">
        <v>25</v>
      </c>
      <c r="V10" s="56"/>
      <c r="W10" s="59">
        <f>(U9+0.5*V9)/W9</f>
        <v>0</v>
      </c>
    </row>
    <row r="12" spans="1:45" s="44" customFormat="1" x14ac:dyDescent="0.3">
      <c r="A12" s="44" t="s">
        <v>17</v>
      </c>
    </row>
    <row r="13" spans="1:45" ht="15" thickBot="1" x14ac:dyDescent="0.35">
      <c r="A13" s="19">
        <v>1209</v>
      </c>
      <c r="E13" s="19">
        <v>1213</v>
      </c>
      <c r="I13" s="19">
        <v>1211</v>
      </c>
      <c r="M13" s="19">
        <v>1210</v>
      </c>
      <c r="P13" s="28"/>
      <c r="Q13" s="19">
        <v>1208</v>
      </c>
      <c r="U13" s="19">
        <v>1204</v>
      </c>
    </row>
    <row r="14" spans="1:45" s="19" customFormat="1" ht="15" thickBot="1" x14ac:dyDescent="0.35">
      <c r="A14" s="1" t="s">
        <v>24</v>
      </c>
      <c r="B14" s="1" t="s">
        <v>23</v>
      </c>
      <c r="C14" s="1" t="s">
        <v>4</v>
      </c>
      <c r="E14" s="1" t="s">
        <v>24</v>
      </c>
      <c r="F14" s="1" t="s">
        <v>23</v>
      </c>
      <c r="G14" s="1" t="s">
        <v>4</v>
      </c>
      <c r="I14" s="1" t="s">
        <v>24</v>
      </c>
      <c r="J14" s="1" t="s">
        <v>23</v>
      </c>
      <c r="K14" s="1" t="s">
        <v>4</v>
      </c>
      <c r="M14" s="1" t="s">
        <v>24</v>
      </c>
      <c r="N14" s="1" t="s">
        <v>23</v>
      </c>
      <c r="O14" s="1" t="s">
        <v>4</v>
      </c>
      <c r="Q14" s="1" t="s">
        <v>24</v>
      </c>
      <c r="R14" s="1" t="s">
        <v>23</v>
      </c>
      <c r="S14" s="1" t="s">
        <v>4</v>
      </c>
      <c r="U14" s="1" t="s">
        <v>24</v>
      </c>
      <c r="V14" s="1" t="s">
        <v>23</v>
      </c>
      <c r="W14" s="1" t="s">
        <v>4</v>
      </c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</row>
    <row r="15" spans="1:45" s="52" customFormat="1" ht="15" thickBot="1" x14ac:dyDescent="0.35">
      <c r="A15" s="49">
        <v>3</v>
      </c>
      <c r="B15" s="50">
        <v>9</v>
      </c>
      <c r="C15" s="51">
        <v>14</v>
      </c>
      <c r="E15" s="49">
        <v>1</v>
      </c>
      <c r="F15" s="50">
        <v>5</v>
      </c>
      <c r="G15" s="51">
        <v>8</v>
      </c>
      <c r="I15" s="49">
        <v>15</v>
      </c>
      <c r="J15" s="50">
        <v>0</v>
      </c>
      <c r="K15" s="51">
        <v>15</v>
      </c>
      <c r="M15" s="49">
        <v>15</v>
      </c>
      <c r="N15" s="50">
        <v>0</v>
      </c>
      <c r="O15" s="51">
        <v>15</v>
      </c>
      <c r="Q15" s="49">
        <v>15</v>
      </c>
      <c r="R15" s="50">
        <v>0</v>
      </c>
      <c r="S15" s="51">
        <v>15</v>
      </c>
      <c r="U15" s="49">
        <v>0</v>
      </c>
      <c r="V15" s="50">
        <v>7</v>
      </c>
      <c r="W15" s="51">
        <v>7</v>
      </c>
      <c r="AD15" s="39"/>
      <c r="AE15" s="39"/>
      <c r="AF15" s="39"/>
      <c r="AG15" s="39"/>
      <c r="AH15" s="38"/>
      <c r="AI15" s="39"/>
      <c r="AJ15" s="39"/>
      <c r="AK15" s="39"/>
      <c r="AL15" s="39"/>
      <c r="AM15" s="38"/>
      <c r="AN15" s="39"/>
      <c r="AO15" s="39"/>
      <c r="AP15" s="39"/>
      <c r="AQ15" s="39"/>
      <c r="AR15" s="38"/>
      <c r="AS15" s="38"/>
    </row>
    <row r="16" spans="1:45" s="58" customFormat="1" ht="15" x14ac:dyDescent="0.35">
      <c r="A16" s="56" t="s">
        <v>25</v>
      </c>
      <c r="B16" s="56"/>
      <c r="C16" s="59">
        <f>(A15+0.5*B15)/C15</f>
        <v>0.5357142857142857</v>
      </c>
      <c r="E16" s="56" t="s">
        <v>25</v>
      </c>
      <c r="F16" s="56"/>
      <c r="G16" s="59">
        <f>(E15+0.5*F15)/G15</f>
        <v>0.4375</v>
      </c>
      <c r="I16" s="56" t="s">
        <v>25</v>
      </c>
      <c r="J16" s="56"/>
      <c r="K16" s="59">
        <f>(I15+0.5*J15)/K15</f>
        <v>1</v>
      </c>
      <c r="M16" s="56" t="s">
        <v>25</v>
      </c>
      <c r="N16" s="56"/>
      <c r="O16" s="59">
        <f>(M15+0.5*N15)/O15</f>
        <v>1</v>
      </c>
      <c r="Q16" s="56" t="s">
        <v>25</v>
      </c>
      <c r="R16" s="56"/>
      <c r="S16" s="59">
        <f>(Q15+0.5*R15)/S15</f>
        <v>1</v>
      </c>
      <c r="U16" s="56" t="s">
        <v>25</v>
      </c>
      <c r="V16" s="56"/>
      <c r="W16" s="59">
        <f>(U15+0.5*V15)/W15</f>
        <v>0.5</v>
      </c>
      <c r="AD16" s="62"/>
      <c r="AE16" s="62"/>
      <c r="AF16" s="62"/>
      <c r="AG16" s="62"/>
      <c r="AH16" s="63"/>
      <c r="AI16" s="62"/>
      <c r="AJ16" s="62"/>
      <c r="AK16" s="62"/>
      <c r="AL16" s="62"/>
      <c r="AM16" s="63"/>
      <c r="AN16" s="62"/>
      <c r="AO16" s="62"/>
      <c r="AP16" s="62"/>
      <c r="AQ16" s="62"/>
      <c r="AR16" s="63"/>
      <c r="AS16" s="63"/>
    </row>
    <row r="17" spans="1:45" x14ac:dyDescent="0.3">
      <c r="M17" s="39"/>
      <c r="N17" s="39"/>
      <c r="O17" s="39"/>
      <c r="AD17" s="38"/>
      <c r="AE17" s="38"/>
      <c r="AF17" s="38"/>
      <c r="AG17" s="32"/>
      <c r="AH17" s="38"/>
      <c r="AI17" s="38"/>
      <c r="AJ17" s="38"/>
      <c r="AK17" s="38"/>
      <c r="AL17" s="32"/>
      <c r="AM17" s="38"/>
      <c r="AN17" s="38"/>
      <c r="AO17" s="38"/>
      <c r="AP17" s="38"/>
      <c r="AQ17" s="32"/>
      <c r="AR17" s="38"/>
      <c r="AS17" s="38"/>
    </row>
    <row r="18" spans="1:45" ht="15" thickBot="1" x14ac:dyDescent="0.35">
      <c r="A18" s="19">
        <v>1183</v>
      </c>
      <c r="E18" s="19">
        <v>1184</v>
      </c>
      <c r="I18" s="19">
        <v>1181</v>
      </c>
      <c r="M18" s="19">
        <v>1588</v>
      </c>
      <c r="Q18" s="19">
        <v>1643</v>
      </c>
      <c r="U18" s="19">
        <v>1644</v>
      </c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</row>
    <row r="19" spans="1:45" s="19" customFormat="1" ht="15" thickBot="1" x14ac:dyDescent="0.35">
      <c r="A19" s="1" t="s">
        <v>24</v>
      </c>
      <c r="B19" s="1" t="s">
        <v>23</v>
      </c>
      <c r="C19" s="1" t="s">
        <v>4</v>
      </c>
      <c r="E19" s="1" t="s">
        <v>24</v>
      </c>
      <c r="F19" s="1" t="s">
        <v>23</v>
      </c>
      <c r="G19" s="1" t="s">
        <v>4</v>
      </c>
      <c r="I19" s="1" t="s">
        <v>24</v>
      </c>
      <c r="J19" s="1" t="s">
        <v>23</v>
      </c>
      <c r="K19" s="1" t="s">
        <v>4</v>
      </c>
      <c r="M19" s="1" t="s">
        <v>24</v>
      </c>
      <c r="N19" s="1" t="s">
        <v>23</v>
      </c>
      <c r="O19" s="1" t="s">
        <v>4</v>
      </c>
      <c r="Q19" s="1" t="s">
        <v>24</v>
      </c>
      <c r="R19" s="1" t="s">
        <v>23</v>
      </c>
      <c r="S19" s="1" t="s">
        <v>4</v>
      </c>
      <c r="U19" s="1" t="s">
        <v>24</v>
      </c>
      <c r="V19" s="1" t="s">
        <v>23</v>
      </c>
      <c r="W19" s="1" t="s">
        <v>4</v>
      </c>
    </row>
    <row r="20" spans="1:45" s="52" customFormat="1" ht="15" thickBot="1" x14ac:dyDescent="0.35">
      <c r="A20" s="49">
        <v>15</v>
      </c>
      <c r="B20" s="50">
        <v>0</v>
      </c>
      <c r="C20" s="51">
        <v>15</v>
      </c>
      <c r="E20" s="49">
        <v>15</v>
      </c>
      <c r="F20" s="50">
        <v>0</v>
      </c>
      <c r="G20" s="51">
        <v>15</v>
      </c>
      <c r="I20" s="49">
        <v>15</v>
      </c>
      <c r="J20" s="50">
        <v>0</v>
      </c>
      <c r="K20" s="51">
        <v>15</v>
      </c>
      <c r="M20" s="49">
        <v>10</v>
      </c>
      <c r="N20" s="50">
        <v>0</v>
      </c>
      <c r="O20" s="51">
        <v>10</v>
      </c>
      <c r="Q20" s="45">
        <v>10</v>
      </c>
      <c r="R20" s="46">
        <v>0</v>
      </c>
      <c r="S20" s="14">
        <v>10</v>
      </c>
      <c r="U20" s="45">
        <v>10</v>
      </c>
      <c r="V20" s="46">
        <v>0</v>
      </c>
      <c r="W20" s="14">
        <v>10</v>
      </c>
    </row>
    <row r="21" spans="1:45" s="58" customFormat="1" ht="15" x14ac:dyDescent="0.35">
      <c r="A21" s="56" t="s">
        <v>25</v>
      </c>
      <c r="B21" s="56"/>
      <c r="C21" s="59">
        <f>(A20+0.5*B20)/C20</f>
        <v>1</v>
      </c>
      <c r="E21" s="56" t="s">
        <v>25</v>
      </c>
      <c r="F21" s="56"/>
      <c r="G21" s="59">
        <f>(E20+0.5*F20)/G20</f>
        <v>1</v>
      </c>
      <c r="I21" s="56" t="s">
        <v>25</v>
      </c>
      <c r="J21" s="56"/>
      <c r="K21" s="59">
        <f>(I20+0.5*J20)/K20</f>
        <v>1</v>
      </c>
      <c r="M21" s="56" t="s">
        <v>25</v>
      </c>
      <c r="N21" s="56"/>
      <c r="O21" s="59">
        <f>(M20+0.5*N20)/O20</f>
        <v>1</v>
      </c>
      <c r="Q21" s="56" t="s">
        <v>25</v>
      </c>
      <c r="R21" s="56"/>
      <c r="S21" s="59">
        <f>(Q20+0.5*R20)/S20</f>
        <v>1</v>
      </c>
      <c r="U21" s="56" t="s">
        <v>25</v>
      </c>
      <c r="V21" s="56"/>
      <c r="W21" s="59">
        <f>(U20+0.5*V20)/W20</f>
        <v>1</v>
      </c>
    </row>
    <row r="23" spans="1:45" s="44" customFormat="1" x14ac:dyDescent="0.3">
      <c r="A23" s="44" t="s">
        <v>19</v>
      </c>
    </row>
    <row r="24" spans="1:45" ht="15" thickBot="1" x14ac:dyDescent="0.35">
      <c r="A24" s="19">
        <v>1209</v>
      </c>
      <c r="E24" s="19">
        <v>1213</v>
      </c>
      <c r="I24" s="19">
        <v>1211</v>
      </c>
      <c r="M24" s="19">
        <v>1210</v>
      </c>
      <c r="Q24" s="19">
        <v>1208</v>
      </c>
      <c r="U24" s="19">
        <v>1204</v>
      </c>
      <c r="AD24" s="39"/>
      <c r="AE24" s="38"/>
      <c r="AF24" s="38"/>
      <c r="AG24" s="38"/>
      <c r="AH24" s="38"/>
      <c r="AI24" s="39"/>
      <c r="AJ24" s="38"/>
      <c r="AK24" s="38"/>
      <c r="AL24" s="38"/>
      <c r="AM24" s="38"/>
      <c r="AN24" s="39"/>
      <c r="AO24" s="38"/>
      <c r="AP24" s="38"/>
      <c r="AQ24" s="38"/>
    </row>
    <row r="25" spans="1:45" s="19" customFormat="1" ht="15" thickBot="1" x14ac:dyDescent="0.35">
      <c r="A25" s="1" t="s">
        <v>24</v>
      </c>
      <c r="B25" s="1" t="s">
        <v>23</v>
      </c>
      <c r="C25" s="1" t="s">
        <v>4</v>
      </c>
      <c r="E25" s="1" t="s">
        <v>24</v>
      </c>
      <c r="F25" s="1" t="s">
        <v>23</v>
      </c>
      <c r="G25" s="1" t="s">
        <v>4</v>
      </c>
      <c r="I25" s="1" t="s">
        <v>24</v>
      </c>
      <c r="J25" s="1" t="s">
        <v>23</v>
      </c>
      <c r="K25" s="1" t="s">
        <v>4</v>
      </c>
      <c r="M25" s="1" t="s">
        <v>24</v>
      </c>
      <c r="N25" s="1" t="s">
        <v>23</v>
      </c>
      <c r="O25" s="1" t="s">
        <v>4</v>
      </c>
      <c r="Q25" s="1" t="s">
        <v>24</v>
      </c>
      <c r="R25" s="1" t="s">
        <v>23</v>
      </c>
      <c r="S25" s="1" t="s">
        <v>4</v>
      </c>
      <c r="U25" s="1" t="s">
        <v>24</v>
      </c>
      <c r="V25" s="1" t="s">
        <v>23</v>
      </c>
      <c r="W25" s="1" t="s">
        <v>4</v>
      </c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</row>
    <row r="26" spans="1:45" s="52" customFormat="1" ht="15" thickBot="1" x14ac:dyDescent="0.35">
      <c r="A26" s="49">
        <v>1</v>
      </c>
      <c r="B26" s="50">
        <v>8</v>
      </c>
      <c r="C26" s="51">
        <v>13</v>
      </c>
      <c r="E26" s="49">
        <v>0</v>
      </c>
      <c r="F26" s="50">
        <v>3</v>
      </c>
      <c r="G26" s="51">
        <v>13</v>
      </c>
      <c r="I26" s="49">
        <v>2</v>
      </c>
      <c r="J26" s="50">
        <v>7</v>
      </c>
      <c r="K26" s="51">
        <v>11</v>
      </c>
      <c r="M26" s="49">
        <v>0</v>
      </c>
      <c r="N26" s="50">
        <v>9</v>
      </c>
      <c r="O26" s="51">
        <v>10</v>
      </c>
      <c r="Q26" s="49">
        <v>3</v>
      </c>
      <c r="R26" s="50">
        <v>3</v>
      </c>
      <c r="S26" s="51">
        <v>9</v>
      </c>
      <c r="U26" s="49">
        <v>1</v>
      </c>
      <c r="V26" s="50">
        <v>1</v>
      </c>
      <c r="W26" s="51">
        <v>9</v>
      </c>
      <c r="AD26" s="39"/>
      <c r="AE26" s="39"/>
      <c r="AF26" s="39"/>
      <c r="AG26" s="39"/>
      <c r="AH26" s="38"/>
      <c r="AI26" s="39"/>
      <c r="AJ26" s="39"/>
      <c r="AK26" s="39"/>
      <c r="AL26" s="39"/>
      <c r="AM26" s="38"/>
      <c r="AN26" s="39"/>
      <c r="AO26" s="39"/>
      <c r="AP26" s="39"/>
      <c r="AQ26" s="39"/>
    </row>
    <row r="27" spans="1:45" s="58" customFormat="1" ht="15" x14ac:dyDescent="0.35">
      <c r="A27" s="56" t="s">
        <v>25</v>
      </c>
      <c r="B27" s="56"/>
      <c r="C27" s="59">
        <f>(A26+0.5*B26)/C26</f>
        <v>0.38461538461538464</v>
      </c>
      <c r="E27" s="56" t="s">
        <v>25</v>
      </c>
      <c r="F27" s="56"/>
      <c r="G27" s="59">
        <f>(E26+0.5*F26)/G26</f>
        <v>0.11538461538461539</v>
      </c>
      <c r="I27" s="56" t="s">
        <v>25</v>
      </c>
      <c r="J27" s="56"/>
      <c r="K27" s="59">
        <f>(I26+0.5*J26)/K26</f>
        <v>0.5</v>
      </c>
      <c r="M27" s="56" t="s">
        <v>25</v>
      </c>
      <c r="N27" s="56"/>
      <c r="O27" s="59">
        <f>(M26+0.5*N26)/O26</f>
        <v>0.45</v>
      </c>
      <c r="Q27" s="56" t="s">
        <v>25</v>
      </c>
      <c r="R27" s="56"/>
      <c r="S27" s="59">
        <f>(Q26+0.5*R26)/S26</f>
        <v>0.5</v>
      </c>
      <c r="U27" s="56" t="s">
        <v>25</v>
      </c>
      <c r="V27" s="56"/>
      <c r="W27" s="59">
        <f>(U26+0.5*V26)/W26</f>
        <v>0.16666666666666666</v>
      </c>
      <c r="AD27" s="63"/>
      <c r="AE27" s="63"/>
      <c r="AF27" s="63"/>
      <c r="AG27" s="63"/>
      <c r="AH27" s="63"/>
      <c r="AI27" s="63"/>
      <c r="AJ27" s="63"/>
      <c r="AK27" s="63"/>
      <c r="AL27" s="64"/>
      <c r="AM27" s="63"/>
      <c r="AN27" s="63"/>
      <c r="AO27" s="63"/>
      <c r="AP27" s="63"/>
      <c r="AQ27" s="64"/>
    </row>
    <row r="28" spans="1:45" x14ac:dyDescent="0.3">
      <c r="L28" s="38"/>
      <c r="M28" s="38"/>
      <c r="N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</row>
    <row r="29" spans="1:45" ht="15" thickBot="1" x14ac:dyDescent="0.35">
      <c r="A29" s="19">
        <v>1183</v>
      </c>
      <c r="E29" s="19">
        <v>1184</v>
      </c>
      <c r="I29" s="19">
        <v>1181</v>
      </c>
      <c r="M29">
        <v>1588</v>
      </c>
      <c r="Q29" s="19">
        <v>1643</v>
      </c>
      <c r="U29" s="19">
        <v>1644</v>
      </c>
    </row>
    <row r="30" spans="1:45" s="19" customFormat="1" ht="15" thickBot="1" x14ac:dyDescent="0.35">
      <c r="A30" s="1" t="s">
        <v>24</v>
      </c>
      <c r="B30" s="1" t="s">
        <v>23</v>
      </c>
      <c r="C30" s="1" t="s">
        <v>4</v>
      </c>
      <c r="E30" s="1" t="s">
        <v>24</v>
      </c>
      <c r="F30" s="1" t="s">
        <v>23</v>
      </c>
      <c r="G30" s="1" t="s">
        <v>4</v>
      </c>
      <c r="I30" s="1" t="s">
        <v>24</v>
      </c>
      <c r="J30" s="1" t="s">
        <v>23</v>
      </c>
      <c r="K30" s="1" t="s">
        <v>4</v>
      </c>
      <c r="M30" s="1" t="s">
        <v>24</v>
      </c>
      <c r="N30" s="1" t="s">
        <v>23</v>
      </c>
      <c r="O30" s="1" t="s">
        <v>4</v>
      </c>
      <c r="Q30" s="1" t="s">
        <v>24</v>
      </c>
      <c r="R30" s="1" t="s">
        <v>23</v>
      </c>
      <c r="S30" s="1" t="s">
        <v>4</v>
      </c>
      <c r="U30" s="1" t="s">
        <v>24</v>
      </c>
      <c r="V30" s="1" t="s">
        <v>23</v>
      </c>
      <c r="W30" s="1" t="s">
        <v>4</v>
      </c>
    </row>
    <row r="31" spans="1:45" s="52" customFormat="1" ht="15" thickBot="1" x14ac:dyDescent="0.35">
      <c r="A31" s="49">
        <v>15</v>
      </c>
      <c r="B31" s="50">
        <v>0</v>
      </c>
      <c r="C31" s="51">
        <v>15</v>
      </c>
      <c r="E31" s="49">
        <v>15</v>
      </c>
      <c r="F31" s="50">
        <v>0</v>
      </c>
      <c r="G31" s="51">
        <v>15</v>
      </c>
      <c r="I31" s="49">
        <v>15</v>
      </c>
      <c r="J31" s="50">
        <v>0</v>
      </c>
      <c r="K31" s="51">
        <v>15</v>
      </c>
      <c r="M31" s="53">
        <v>2</v>
      </c>
      <c r="N31" s="54">
        <v>7</v>
      </c>
      <c r="O31" s="55">
        <v>11</v>
      </c>
      <c r="Q31" s="49"/>
      <c r="R31" s="50">
        <v>10</v>
      </c>
      <c r="S31" s="51">
        <v>10</v>
      </c>
      <c r="U31" s="49">
        <v>3</v>
      </c>
      <c r="V31" s="50">
        <v>7</v>
      </c>
      <c r="W31" s="51">
        <v>13</v>
      </c>
    </row>
    <row r="32" spans="1:45" s="58" customFormat="1" ht="15" x14ac:dyDescent="0.35">
      <c r="A32" s="56" t="s">
        <v>25</v>
      </c>
      <c r="B32" s="56"/>
      <c r="C32" s="59">
        <f>(A31+0.5*B31)/C31</f>
        <v>1</v>
      </c>
      <c r="E32" s="56" t="s">
        <v>25</v>
      </c>
      <c r="F32" s="56"/>
      <c r="G32" s="59">
        <f>(E31+0.5*F31)/G31</f>
        <v>1</v>
      </c>
      <c r="I32" s="56" t="s">
        <v>25</v>
      </c>
      <c r="J32" s="56"/>
      <c r="K32" s="59">
        <f>(I31+0.5*J31)/K31</f>
        <v>1</v>
      </c>
      <c r="M32" s="56" t="s">
        <v>25</v>
      </c>
      <c r="N32" s="56"/>
      <c r="O32" s="59">
        <f>(M31+0.5*N31)/O31</f>
        <v>0.5</v>
      </c>
      <c r="Q32" s="56" t="s">
        <v>25</v>
      </c>
      <c r="R32" s="56"/>
      <c r="S32" s="59">
        <f>(Q31+0.5*R31)/S31</f>
        <v>0.5</v>
      </c>
      <c r="U32" s="56" t="s">
        <v>25</v>
      </c>
      <c r="V32" s="56"/>
      <c r="W32" s="59">
        <f>(U31+0.5*V31)/W31</f>
        <v>0.5</v>
      </c>
    </row>
    <row r="34" spans="1:43" s="44" customFormat="1" x14ac:dyDescent="0.3">
      <c r="A34" s="44" t="s">
        <v>20</v>
      </c>
    </row>
    <row r="35" spans="1:43" ht="15" thickBot="1" x14ac:dyDescent="0.35">
      <c r="A35" s="19">
        <v>1209</v>
      </c>
      <c r="E35" s="19">
        <v>1213</v>
      </c>
      <c r="I35" s="19">
        <v>1211</v>
      </c>
      <c r="M35" s="19">
        <v>1210</v>
      </c>
      <c r="Q35" s="19">
        <v>1208</v>
      </c>
      <c r="U35" s="19">
        <v>1204</v>
      </c>
      <c r="AD35" s="39"/>
      <c r="AE35" s="38"/>
      <c r="AF35" s="38"/>
      <c r="AG35" s="38"/>
      <c r="AH35" s="38"/>
      <c r="AI35" s="39"/>
      <c r="AJ35" s="38"/>
      <c r="AK35" s="38"/>
      <c r="AL35" s="38"/>
      <c r="AM35" s="38"/>
      <c r="AN35" s="39"/>
      <c r="AO35" s="38"/>
      <c r="AP35" s="38"/>
      <c r="AQ35" s="38"/>
    </row>
    <row r="36" spans="1:43" s="19" customFormat="1" ht="15" thickBot="1" x14ac:dyDescent="0.35">
      <c r="A36" s="1" t="s">
        <v>24</v>
      </c>
      <c r="B36" s="1" t="s">
        <v>23</v>
      </c>
      <c r="C36" s="1" t="s">
        <v>4</v>
      </c>
      <c r="E36" s="1" t="s">
        <v>24</v>
      </c>
      <c r="F36" s="1" t="s">
        <v>23</v>
      </c>
      <c r="G36" s="1" t="s">
        <v>4</v>
      </c>
      <c r="I36" s="1" t="s">
        <v>24</v>
      </c>
      <c r="J36" s="1" t="s">
        <v>23</v>
      </c>
      <c r="K36" s="1" t="s">
        <v>4</v>
      </c>
      <c r="M36" s="1" t="s">
        <v>24</v>
      </c>
      <c r="N36" s="1" t="s">
        <v>23</v>
      </c>
      <c r="O36" s="1" t="s">
        <v>4</v>
      </c>
      <c r="Q36" s="1" t="s">
        <v>24</v>
      </c>
      <c r="R36" s="1" t="s">
        <v>23</v>
      </c>
      <c r="S36" s="1" t="s">
        <v>4</v>
      </c>
      <c r="U36" s="1" t="s">
        <v>24</v>
      </c>
      <c r="V36" s="1" t="s">
        <v>23</v>
      </c>
      <c r="W36" s="1" t="s">
        <v>4</v>
      </c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</row>
    <row r="37" spans="1:43" s="52" customFormat="1" ht="15" thickBot="1" x14ac:dyDescent="0.35">
      <c r="A37" s="49">
        <v>0</v>
      </c>
      <c r="B37" s="50">
        <v>9</v>
      </c>
      <c r="C37" s="51">
        <v>17</v>
      </c>
      <c r="E37" s="49">
        <v>0</v>
      </c>
      <c r="F37" s="50">
        <v>0</v>
      </c>
      <c r="G37" s="51">
        <v>16</v>
      </c>
      <c r="I37" s="49">
        <v>0</v>
      </c>
      <c r="J37" s="50">
        <v>9</v>
      </c>
      <c r="K37" s="51">
        <v>15</v>
      </c>
      <c r="M37" s="49">
        <v>0</v>
      </c>
      <c r="N37" s="50">
        <v>9</v>
      </c>
      <c r="O37" s="51">
        <v>12</v>
      </c>
      <c r="Q37" s="49">
        <v>4</v>
      </c>
      <c r="R37" s="50">
        <v>1</v>
      </c>
      <c r="S37" s="51">
        <v>12</v>
      </c>
      <c r="U37" s="49">
        <v>0</v>
      </c>
      <c r="V37" s="50">
        <v>1</v>
      </c>
      <c r="W37" s="51">
        <v>17</v>
      </c>
      <c r="AD37" s="39"/>
      <c r="AE37" s="39"/>
      <c r="AF37" s="39"/>
      <c r="AG37" s="39"/>
      <c r="AH37" s="38"/>
      <c r="AI37" s="39"/>
      <c r="AJ37" s="39"/>
      <c r="AK37" s="39"/>
      <c r="AL37" s="39"/>
      <c r="AM37" s="38"/>
      <c r="AN37" s="39"/>
      <c r="AO37" s="39"/>
      <c r="AP37" s="39"/>
      <c r="AQ37" s="39"/>
    </row>
    <row r="38" spans="1:43" s="58" customFormat="1" ht="15" x14ac:dyDescent="0.35">
      <c r="A38" s="56" t="s">
        <v>25</v>
      </c>
      <c r="B38" s="56"/>
      <c r="C38" s="59">
        <f>(A37+0.5*B37)/C37</f>
        <v>0.26470588235294118</v>
      </c>
      <c r="E38" s="56" t="s">
        <v>25</v>
      </c>
      <c r="F38" s="56"/>
      <c r="G38" s="59">
        <f>(E37+0.5*F37)/G37</f>
        <v>0</v>
      </c>
      <c r="I38" s="56" t="s">
        <v>25</v>
      </c>
      <c r="J38" s="56"/>
      <c r="K38" s="59">
        <f>(I37+0.5*J37)/K37</f>
        <v>0.3</v>
      </c>
      <c r="M38" s="56" t="s">
        <v>25</v>
      </c>
      <c r="N38" s="56"/>
      <c r="O38" s="59">
        <f>(M37+0.5*N37)/O37</f>
        <v>0.375</v>
      </c>
      <c r="Q38" s="56" t="s">
        <v>25</v>
      </c>
      <c r="R38" s="56"/>
      <c r="S38" s="59">
        <f>(Q37+0.5*R37)/S37</f>
        <v>0.375</v>
      </c>
      <c r="U38" s="56" t="s">
        <v>25</v>
      </c>
      <c r="V38" s="56"/>
      <c r="W38" s="59">
        <f>(U37+0.5*V37)/W37</f>
        <v>2.9411764705882353E-2</v>
      </c>
      <c r="AD38" s="63"/>
      <c r="AE38" s="63"/>
      <c r="AF38" s="63"/>
      <c r="AG38" s="63"/>
      <c r="AH38" s="63"/>
      <c r="AI38" s="63"/>
      <c r="AJ38" s="63"/>
      <c r="AK38" s="63"/>
      <c r="AL38" s="64"/>
      <c r="AM38" s="63"/>
      <c r="AN38" s="63"/>
      <c r="AO38" s="63"/>
      <c r="AP38" s="63"/>
      <c r="AQ38" s="64"/>
    </row>
    <row r="39" spans="1:43" x14ac:dyDescent="0.3"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</row>
    <row r="40" spans="1:43" ht="15" thickBot="1" x14ac:dyDescent="0.35">
      <c r="A40" s="19">
        <v>1183</v>
      </c>
      <c r="E40" s="19">
        <v>1184</v>
      </c>
      <c r="I40" s="19">
        <v>1181</v>
      </c>
      <c r="M40" s="19">
        <v>1588</v>
      </c>
      <c r="Q40" s="19">
        <v>1643</v>
      </c>
      <c r="U40" s="19">
        <v>1644</v>
      </c>
    </row>
    <row r="41" spans="1:43" s="19" customFormat="1" ht="15" thickBot="1" x14ac:dyDescent="0.35">
      <c r="A41" s="1" t="s">
        <v>24</v>
      </c>
      <c r="B41" s="1" t="s">
        <v>23</v>
      </c>
      <c r="C41" s="1" t="s">
        <v>4</v>
      </c>
      <c r="E41" s="1" t="s">
        <v>24</v>
      </c>
      <c r="F41" s="1" t="s">
        <v>23</v>
      </c>
      <c r="G41" s="1" t="s">
        <v>4</v>
      </c>
      <c r="I41" s="1" t="s">
        <v>24</v>
      </c>
      <c r="J41" s="1" t="s">
        <v>23</v>
      </c>
      <c r="K41" s="1" t="s">
        <v>4</v>
      </c>
      <c r="M41" s="1" t="s">
        <v>24</v>
      </c>
      <c r="N41" s="1" t="s">
        <v>23</v>
      </c>
      <c r="O41" s="1" t="s">
        <v>4</v>
      </c>
      <c r="Q41" s="1" t="s">
        <v>24</v>
      </c>
      <c r="R41" s="1" t="s">
        <v>23</v>
      </c>
      <c r="S41" s="1" t="s">
        <v>4</v>
      </c>
      <c r="U41" s="1" t="s">
        <v>24</v>
      </c>
      <c r="V41" s="1" t="s">
        <v>23</v>
      </c>
      <c r="W41" s="1" t="s">
        <v>4</v>
      </c>
    </row>
    <row r="42" spans="1:43" s="52" customFormat="1" ht="15" thickBot="1" x14ac:dyDescent="0.35">
      <c r="A42" s="49">
        <v>5</v>
      </c>
      <c r="B42" s="50">
        <v>3</v>
      </c>
      <c r="C42" s="51">
        <v>10</v>
      </c>
      <c r="E42" s="49">
        <v>0</v>
      </c>
      <c r="F42" s="50">
        <v>9</v>
      </c>
      <c r="G42" s="51">
        <v>9</v>
      </c>
      <c r="I42" s="49">
        <v>15</v>
      </c>
      <c r="J42" s="50">
        <v>0</v>
      </c>
      <c r="K42" s="51">
        <v>15</v>
      </c>
      <c r="M42" s="49">
        <v>0</v>
      </c>
      <c r="N42" s="50">
        <v>4</v>
      </c>
      <c r="O42" s="51">
        <v>10</v>
      </c>
      <c r="Q42" s="49">
        <v>3</v>
      </c>
      <c r="R42" s="50">
        <v>4</v>
      </c>
      <c r="S42" s="51">
        <v>8</v>
      </c>
      <c r="U42" s="49">
        <v>3</v>
      </c>
      <c r="V42" s="50">
        <v>4</v>
      </c>
      <c r="W42" s="51">
        <v>8</v>
      </c>
    </row>
    <row r="43" spans="1:43" s="58" customFormat="1" ht="15" x14ac:dyDescent="0.35">
      <c r="A43" s="56" t="s">
        <v>25</v>
      </c>
      <c r="B43" s="56"/>
      <c r="C43" s="59">
        <f>(A42+0.5*B42)/C42</f>
        <v>0.65</v>
      </c>
      <c r="E43" s="56" t="s">
        <v>25</v>
      </c>
      <c r="F43" s="56"/>
      <c r="G43" s="59">
        <f>(E42+0.5*F42)/G42</f>
        <v>0.5</v>
      </c>
      <c r="I43" s="56" t="s">
        <v>25</v>
      </c>
      <c r="J43" s="56"/>
      <c r="K43" s="59">
        <f>(I42+0.5*J42)/K42</f>
        <v>1</v>
      </c>
      <c r="M43" s="56" t="s">
        <v>25</v>
      </c>
      <c r="N43" s="56"/>
      <c r="O43" s="59">
        <f>(M42+0.5*N42)/O42</f>
        <v>0.2</v>
      </c>
      <c r="Q43" s="56" t="s">
        <v>25</v>
      </c>
      <c r="R43" s="56"/>
      <c r="S43" s="59">
        <f>(Q42+0.5*R42)/S42</f>
        <v>0.625</v>
      </c>
      <c r="U43" s="56" t="s">
        <v>25</v>
      </c>
      <c r="V43" s="56"/>
      <c r="W43" s="59">
        <f>(U42+0.5*V42)/W42</f>
        <v>0.625</v>
      </c>
    </row>
    <row r="44" spans="1:43" x14ac:dyDescent="0.3">
      <c r="E44" s="38"/>
      <c r="F44" s="38"/>
      <c r="G44" s="32"/>
    </row>
    <row r="45" spans="1:43" s="44" customFormat="1" x14ac:dyDescent="0.3">
      <c r="A45" s="44" t="s">
        <v>21</v>
      </c>
    </row>
    <row r="46" spans="1:43" ht="15" thickBot="1" x14ac:dyDescent="0.35">
      <c r="A46" s="19">
        <v>1209</v>
      </c>
      <c r="E46" s="19">
        <v>1213</v>
      </c>
      <c r="I46" s="19">
        <v>1211</v>
      </c>
      <c r="M46" s="19">
        <v>1210</v>
      </c>
      <c r="Q46" s="19">
        <v>1208</v>
      </c>
      <c r="U46" s="19">
        <v>1204</v>
      </c>
      <c r="AD46" s="39"/>
      <c r="AE46" s="38"/>
      <c r="AF46" s="38"/>
      <c r="AG46" s="38"/>
      <c r="AH46" s="38"/>
      <c r="AI46" s="39"/>
      <c r="AJ46" s="38"/>
      <c r="AK46" s="38"/>
      <c r="AL46" s="38"/>
      <c r="AM46" s="38"/>
      <c r="AN46" s="39"/>
      <c r="AO46" s="38"/>
      <c r="AP46" s="38"/>
      <c r="AQ46" s="38"/>
    </row>
    <row r="47" spans="1:43" s="19" customFormat="1" ht="15" thickBot="1" x14ac:dyDescent="0.35">
      <c r="A47" s="1" t="s">
        <v>24</v>
      </c>
      <c r="B47" s="1" t="s">
        <v>23</v>
      </c>
      <c r="C47" s="1" t="s">
        <v>4</v>
      </c>
      <c r="E47" s="1" t="s">
        <v>24</v>
      </c>
      <c r="F47" s="1" t="s">
        <v>23</v>
      </c>
      <c r="G47" s="1" t="s">
        <v>4</v>
      </c>
      <c r="I47" s="1" t="s">
        <v>24</v>
      </c>
      <c r="J47" s="1" t="s">
        <v>23</v>
      </c>
      <c r="K47" s="1" t="s">
        <v>4</v>
      </c>
      <c r="M47" s="1" t="s">
        <v>24</v>
      </c>
      <c r="N47" s="1" t="s">
        <v>23</v>
      </c>
      <c r="O47" s="1" t="s">
        <v>4</v>
      </c>
      <c r="Q47" s="1" t="s">
        <v>24</v>
      </c>
      <c r="R47" s="1" t="s">
        <v>23</v>
      </c>
      <c r="S47" s="1" t="s">
        <v>4</v>
      </c>
      <c r="U47" s="1" t="s">
        <v>24</v>
      </c>
      <c r="V47" s="1" t="s">
        <v>23</v>
      </c>
      <c r="W47" s="1" t="s">
        <v>4</v>
      </c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</row>
    <row r="48" spans="1:43" s="52" customFormat="1" ht="15" thickBot="1" x14ac:dyDescent="0.35">
      <c r="A48" s="49">
        <v>0</v>
      </c>
      <c r="B48" s="50">
        <v>1</v>
      </c>
      <c r="C48" s="51">
        <v>18</v>
      </c>
      <c r="E48" s="49">
        <v>0</v>
      </c>
      <c r="F48" s="50">
        <v>1</v>
      </c>
      <c r="G48" s="51">
        <v>17</v>
      </c>
      <c r="I48" s="49">
        <v>0</v>
      </c>
      <c r="J48" s="50">
        <v>0</v>
      </c>
      <c r="K48" s="51">
        <v>17</v>
      </c>
      <c r="M48" s="49">
        <v>0</v>
      </c>
      <c r="N48" s="50">
        <v>0</v>
      </c>
      <c r="O48" s="51">
        <v>19</v>
      </c>
      <c r="Q48" s="49">
        <v>0</v>
      </c>
      <c r="R48" s="50">
        <v>3</v>
      </c>
      <c r="S48" s="51">
        <v>20</v>
      </c>
      <c r="U48" s="49">
        <v>0</v>
      </c>
      <c r="V48" s="50">
        <v>0</v>
      </c>
      <c r="W48" s="51">
        <v>15</v>
      </c>
      <c r="AD48" s="39"/>
      <c r="AE48" s="39"/>
      <c r="AF48" s="39"/>
      <c r="AG48" s="39"/>
      <c r="AH48" s="38"/>
      <c r="AI48" s="39"/>
      <c r="AJ48" s="39"/>
      <c r="AK48" s="39"/>
      <c r="AL48" s="39"/>
      <c r="AM48" s="38"/>
      <c r="AN48" s="39"/>
      <c r="AO48" s="39"/>
      <c r="AP48" s="39"/>
      <c r="AQ48" s="39"/>
    </row>
    <row r="49" spans="1:43" s="58" customFormat="1" ht="15" x14ac:dyDescent="0.35">
      <c r="A49" s="56" t="s">
        <v>25</v>
      </c>
      <c r="B49" s="56"/>
      <c r="C49" s="59">
        <f>(A48+0.5*B48)/C48</f>
        <v>2.7777777777777776E-2</v>
      </c>
      <c r="E49" s="56" t="s">
        <v>25</v>
      </c>
      <c r="F49" s="56"/>
      <c r="G49" s="59">
        <f>(E48+0.5*F48)/G48</f>
        <v>2.9411764705882353E-2</v>
      </c>
      <c r="I49" s="56" t="s">
        <v>25</v>
      </c>
      <c r="J49" s="56"/>
      <c r="K49" s="59">
        <f>(I48+0.5*J48)/K48</f>
        <v>0</v>
      </c>
      <c r="M49" s="56" t="s">
        <v>25</v>
      </c>
      <c r="N49" s="56"/>
      <c r="O49" s="59">
        <f>(M48+0.5*N48)/O48</f>
        <v>0</v>
      </c>
      <c r="Q49" s="56" t="s">
        <v>25</v>
      </c>
      <c r="R49" s="56"/>
      <c r="S49" s="59">
        <f>(Q48+0.5*R48)/S48</f>
        <v>7.4999999999999997E-2</v>
      </c>
      <c r="U49" s="56" t="s">
        <v>25</v>
      </c>
      <c r="V49" s="56"/>
      <c r="W49" s="59">
        <f>(U48+0.5*V48)/W48</f>
        <v>0</v>
      </c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4"/>
    </row>
    <row r="51" spans="1:43" ht="15" thickBot="1" x14ac:dyDescent="0.35">
      <c r="A51" s="19">
        <v>1183</v>
      </c>
      <c r="E51" s="19">
        <v>1184</v>
      </c>
      <c r="I51" s="19">
        <v>1181</v>
      </c>
      <c r="M51" s="19">
        <v>1588</v>
      </c>
      <c r="Q51" s="19">
        <v>1643</v>
      </c>
      <c r="U51" s="19">
        <v>1644</v>
      </c>
    </row>
    <row r="52" spans="1:43" s="19" customFormat="1" ht="15" thickBot="1" x14ac:dyDescent="0.35">
      <c r="A52" s="1" t="s">
        <v>24</v>
      </c>
      <c r="B52" s="1" t="s">
        <v>23</v>
      </c>
      <c r="C52" s="1" t="s">
        <v>4</v>
      </c>
      <c r="E52" s="1" t="s">
        <v>24</v>
      </c>
      <c r="F52" s="1" t="s">
        <v>23</v>
      </c>
      <c r="G52" s="1" t="s">
        <v>4</v>
      </c>
      <c r="I52" s="1" t="s">
        <v>24</v>
      </c>
      <c r="J52" s="1" t="s">
        <v>23</v>
      </c>
      <c r="K52" s="1" t="s">
        <v>4</v>
      </c>
      <c r="M52" s="1" t="s">
        <v>24</v>
      </c>
      <c r="N52" s="1" t="s">
        <v>23</v>
      </c>
      <c r="O52" s="1" t="s">
        <v>4</v>
      </c>
      <c r="Q52" s="1" t="s">
        <v>24</v>
      </c>
      <c r="R52" s="1" t="s">
        <v>23</v>
      </c>
      <c r="S52" s="1" t="s">
        <v>4</v>
      </c>
      <c r="U52" s="1" t="s">
        <v>24</v>
      </c>
      <c r="V52" s="1" t="s">
        <v>23</v>
      </c>
      <c r="W52" s="1" t="s">
        <v>4</v>
      </c>
    </row>
    <row r="53" spans="1:43" s="52" customFormat="1" ht="15" thickBot="1" x14ac:dyDescent="0.35">
      <c r="A53" s="49">
        <v>0</v>
      </c>
      <c r="B53" s="50">
        <v>7</v>
      </c>
      <c r="C53" s="51">
        <v>11</v>
      </c>
      <c r="E53" s="49">
        <v>0</v>
      </c>
      <c r="F53" s="50">
        <v>10</v>
      </c>
      <c r="G53" s="51">
        <v>14</v>
      </c>
      <c r="I53" s="49">
        <v>15</v>
      </c>
      <c r="J53" s="50">
        <v>0</v>
      </c>
      <c r="K53" s="51">
        <v>15</v>
      </c>
      <c r="M53" s="49">
        <v>1</v>
      </c>
      <c r="N53" s="50">
        <v>5</v>
      </c>
      <c r="O53" s="51">
        <v>17</v>
      </c>
      <c r="Q53" s="49">
        <v>7</v>
      </c>
      <c r="R53" s="50">
        <v>4</v>
      </c>
      <c r="S53" s="51">
        <v>12</v>
      </c>
      <c r="U53" s="49">
        <v>0</v>
      </c>
      <c r="V53" s="50">
        <v>9</v>
      </c>
      <c r="W53" s="51">
        <v>13</v>
      </c>
    </row>
    <row r="54" spans="1:43" s="58" customFormat="1" ht="15" x14ac:dyDescent="0.35">
      <c r="A54" s="56" t="s">
        <v>25</v>
      </c>
      <c r="B54" s="56"/>
      <c r="C54" s="59">
        <f>(A53+0.5*B53)/C53</f>
        <v>0.31818181818181818</v>
      </c>
      <c r="E54" s="56" t="s">
        <v>25</v>
      </c>
      <c r="F54" s="56"/>
      <c r="G54" s="59">
        <f>(E53+0.5*F53)/G53</f>
        <v>0.35714285714285715</v>
      </c>
      <c r="I54" s="56" t="s">
        <v>25</v>
      </c>
      <c r="J54" s="56"/>
      <c r="K54" s="59">
        <f>(I53+0.5*J53)/K53</f>
        <v>1</v>
      </c>
      <c r="M54" s="56" t="s">
        <v>25</v>
      </c>
      <c r="N54" s="56"/>
      <c r="O54" s="59">
        <f>(M53+0.5*N53)/O53</f>
        <v>0.20588235294117646</v>
      </c>
      <c r="Q54" s="56" t="s">
        <v>25</v>
      </c>
      <c r="R54" s="56"/>
      <c r="S54" s="59">
        <f>(Q53+0.5*R53)/S53</f>
        <v>0.75</v>
      </c>
      <c r="U54" s="56" t="s">
        <v>25</v>
      </c>
      <c r="V54" s="56"/>
      <c r="W54" s="59">
        <f>(U53+0.5*V53)/W53</f>
        <v>0.34615384615384615</v>
      </c>
    </row>
  </sheetData>
  <mergeCells count="60">
    <mergeCell ref="A54:B54"/>
    <mergeCell ref="E54:F54"/>
    <mergeCell ref="I54:J54"/>
    <mergeCell ref="M54:N54"/>
    <mergeCell ref="Q54:R54"/>
    <mergeCell ref="U54:V54"/>
    <mergeCell ref="A49:B49"/>
    <mergeCell ref="E49:F49"/>
    <mergeCell ref="I49:J49"/>
    <mergeCell ref="M49:N49"/>
    <mergeCell ref="Q49:R49"/>
    <mergeCell ref="U49:V49"/>
    <mergeCell ref="A43:B43"/>
    <mergeCell ref="E43:F43"/>
    <mergeCell ref="I43:J43"/>
    <mergeCell ref="M43:N43"/>
    <mergeCell ref="Q43:R43"/>
    <mergeCell ref="U43:V43"/>
    <mergeCell ref="A38:B38"/>
    <mergeCell ref="E38:F38"/>
    <mergeCell ref="I38:J38"/>
    <mergeCell ref="M38:N38"/>
    <mergeCell ref="Q38:R38"/>
    <mergeCell ref="U38:V38"/>
    <mergeCell ref="A32:B32"/>
    <mergeCell ref="E32:F32"/>
    <mergeCell ref="I32:J32"/>
    <mergeCell ref="M32:N32"/>
    <mergeCell ref="Q32:R32"/>
    <mergeCell ref="U32:V32"/>
    <mergeCell ref="A27:B27"/>
    <mergeCell ref="E27:F27"/>
    <mergeCell ref="I27:J27"/>
    <mergeCell ref="M27:N27"/>
    <mergeCell ref="Q27:R27"/>
    <mergeCell ref="U27:V27"/>
    <mergeCell ref="A21:B21"/>
    <mergeCell ref="E21:F21"/>
    <mergeCell ref="I21:J21"/>
    <mergeCell ref="M21:N21"/>
    <mergeCell ref="Q21:R21"/>
    <mergeCell ref="U21:V21"/>
    <mergeCell ref="A16:B16"/>
    <mergeCell ref="E16:F16"/>
    <mergeCell ref="I16:J16"/>
    <mergeCell ref="M16:N16"/>
    <mergeCell ref="Q16:R16"/>
    <mergeCell ref="U16:V16"/>
    <mergeCell ref="A10:B10"/>
    <mergeCell ref="E10:F10"/>
    <mergeCell ref="I10:J10"/>
    <mergeCell ref="M10:N10"/>
    <mergeCell ref="Q10:R10"/>
    <mergeCell ref="U10:V10"/>
    <mergeCell ref="A5:B5"/>
    <mergeCell ref="E5:F5"/>
    <mergeCell ref="I5:J5"/>
    <mergeCell ref="M5:N5"/>
    <mergeCell ref="Q5:R5"/>
    <mergeCell ref="U5:V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F7AFF-D760-4266-BC98-E6DCF1B97C8D}">
  <dimension ref="A1:BV85"/>
  <sheetViews>
    <sheetView workbookViewId="0">
      <selection activeCell="AL51" sqref="AL51"/>
    </sheetView>
  </sheetViews>
  <sheetFormatPr defaultRowHeight="14.4" x14ac:dyDescent="0.3"/>
  <cols>
    <col min="4" max="4" width="8" customWidth="1"/>
    <col min="5" max="5" width="20.109375" bestFit="1" customWidth="1"/>
    <col min="7" max="7" width="8.33203125" bestFit="1" customWidth="1"/>
    <col min="8" max="8" width="8.109375" bestFit="1" customWidth="1"/>
    <col min="9" max="9" width="4.5546875" bestFit="1" customWidth="1"/>
    <col min="10" max="10" width="6.6640625" bestFit="1" customWidth="1"/>
    <col min="11" max="11" width="20.109375" bestFit="1" customWidth="1"/>
    <col min="14" max="14" width="8.109375" bestFit="1" customWidth="1"/>
    <col min="15" max="15" width="4.5546875" bestFit="1" customWidth="1"/>
    <col min="16" max="16" width="5.5546875" bestFit="1" customWidth="1"/>
    <col min="17" max="17" width="20.109375" bestFit="1" customWidth="1"/>
    <col min="19" max="19" width="8.33203125" bestFit="1" customWidth="1"/>
    <col min="20" max="20" width="8.109375" bestFit="1" customWidth="1"/>
    <col min="21" max="21" width="15.44140625" bestFit="1" customWidth="1"/>
    <col min="22" max="22" width="8" bestFit="1" customWidth="1"/>
    <col min="23" max="23" width="20.109375" bestFit="1" customWidth="1"/>
    <col min="25" max="25" width="8.33203125" bestFit="1" customWidth="1"/>
    <col min="26" max="26" width="8.109375" bestFit="1" customWidth="1"/>
    <col min="27" max="27" width="15.44140625" bestFit="1" customWidth="1"/>
    <col min="28" max="28" width="8" bestFit="1" customWidth="1"/>
    <col min="29" max="29" width="20.109375" bestFit="1" customWidth="1"/>
    <col min="31" max="31" width="8.33203125" bestFit="1" customWidth="1"/>
    <col min="32" max="32" width="8.109375" bestFit="1" customWidth="1"/>
    <col min="34" max="34" width="8" bestFit="1" customWidth="1"/>
    <col min="35" max="35" width="20.109375" bestFit="1" customWidth="1"/>
  </cols>
  <sheetData>
    <row r="1" spans="1:72" s="66" customFormat="1" x14ac:dyDescent="0.3">
      <c r="A1" s="66" t="s">
        <v>1</v>
      </c>
    </row>
    <row r="2" spans="1:72" ht="15" thickBot="1" x14ac:dyDescent="0.35">
      <c r="A2" t="s">
        <v>18</v>
      </c>
      <c r="G2" t="s">
        <v>5</v>
      </c>
      <c r="M2" t="s">
        <v>6</v>
      </c>
      <c r="S2" t="s">
        <v>7</v>
      </c>
      <c r="Y2" t="s">
        <v>8</v>
      </c>
      <c r="AE2" t="s">
        <v>9</v>
      </c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</row>
    <row r="3" spans="1:72" ht="15" thickBot="1" x14ac:dyDescent="0.35">
      <c r="A3" s="1" t="s">
        <v>2</v>
      </c>
      <c r="B3" s="1" t="s">
        <v>24</v>
      </c>
      <c r="C3" s="1" t="s">
        <v>23</v>
      </c>
      <c r="D3" s="1" t="s">
        <v>4</v>
      </c>
      <c r="E3" s="2" t="s">
        <v>28</v>
      </c>
      <c r="F3" s="19"/>
      <c r="G3" s="1" t="s">
        <v>2</v>
      </c>
      <c r="H3" s="1" t="s">
        <v>24</v>
      </c>
      <c r="I3" s="1" t="s">
        <v>23</v>
      </c>
      <c r="J3" s="1" t="s">
        <v>4</v>
      </c>
      <c r="K3" s="2" t="s">
        <v>28</v>
      </c>
      <c r="L3" s="19"/>
      <c r="M3" s="1" t="s">
        <v>2</v>
      </c>
      <c r="N3" s="1" t="s">
        <v>24</v>
      </c>
      <c r="O3" s="1" t="s">
        <v>23</v>
      </c>
      <c r="P3" s="1" t="s">
        <v>4</v>
      </c>
      <c r="Q3" s="2" t="s">
        <v>28</v>
      </c>
      <c r="S3" s="1" t="s">
        <v>2</v>
      </c>
      <c r="T3" s="1" t="s">
        <v>24</v>
      </c>
      <c r="U3" s="1" t="s">
        <v>23</v>
      </c>
      <c r="V3" s="1" t="s">
        <v>4</v>
      </c>
      <c r="W3" s="2" t="s">
        <v>28</v>
      </c>
      <c r="Y3" s="1" t="s">
        <v>2</v>
      </c>
      <c r="Z3" s="1" t="s">
        <v>24</v>
      </c>
      <c r="AA3" s="1" t="s">
        <v>23</v>
      </c>
      <c r="AB3" s="1" t="s">
        <v>4</v>
      </c>
      <c r="AC3" s="2" t="s">
        <v>28</v>
      </c>
      <c r="AE3" s="1" t="s">
        <v>2</v>
      </c>
      <c r="AF3" s="1" t="s">
        <v>24</v>
      </c>
      <c r="AG3" s="1" t="s">
        <v>23</v>
      </c>
      <c r="AH3" s="1" t="s">
        <v>4</v>
      </c>
      <c r="AI3" s="2" t="s">
        <v>28</v>
      </c>
      <c r="AO3" s="19"/>
      <c r="AW3" s="19"/>
      <c r="AY3" s="28"/>
      <c r="AZ3" s="28"/>
      <c r="BA3" s="28"/>
      <c r="BB3" s="28"/>
      <c r="BC3" s="28"/>
      <c r="BD3" s="28"/>
      <c r="BE3" s="28"/>
      <c r="BF3" s="27"/>
      <c r="BG3" s="28"/>
      <c r="BH3" s="28"/>
      <c r="BI3" s="28"/>
      <c r="BJ3" s="28"/>
      <c r="BK3" s="28"/>
      <c r="BL3" s="28"/>
      <c r="BM3" s="28"/>
      <c r="BN3" s="27"/>
      <c r="BO3" s="28"/>
      <c r="BP3" s="28"/>
      <c r="BQ3" s="28"/>
      <c r="BR3" s="28"/>
      <c r="BS3" s="28"/>
      <c r="BT3" s="28"/>
    </row>
    <row r="4" spans="1:72" x14ac:dyDescent="0.3">
      <c r="A4" s="3">
        <v>1</v>
      </c>
      <c r="B4" s="3">
        <v>0</v>
      </c>
      <c r="C4" s="4">
        <v>0</v>
      </c>
      <c r="D4" s="4">
        <v>8</v>
      </c>
      <c r="E4" s="5">
        <f>(B4+0.5*C4)/D4</f>
        <v>0</v>
      </c>
      <c r="F4" s="12"/>
      <c r="G4" s="3">
        <v>1</v>
      </c>
      <c r="H4" s="3">
        <v>0</v>
      </c>
      <c r="I4" s="4">
        <v>0</v>
      </c>
      <c r="J4" s="4">
        <v>7</v>
      </c>
      <c r="K4" s="5">
        <f>(H4+0.5*I4)/J4</f>
        <v>0</v>
      </c>
      <c r="L4" s="12"/>
      <c r="M4" s="3">
        <v>1</v>
      </c>
      <c r="N4" s="3">
        <v>0</v>
      </c>
      <c r="O4" s="4">
        <v>5</v>
      </c>
      <c r="P4" s="4">
        <v>7</v>
      </c>
      <c r="Q4" s="5">
        <f>(N4+0.5*O4)/P4</f>
        <v>0.35714285714285715</v>
      </c>
      <c r="S4" s="3">
        <v>1</v>
      </c>
      <c r="T4" s="3">
        <v>0</v>
      </c>
      <c r="U4" s="4">
        <v>1</v>
      </c>
      <c r="V4" s="4">
        <v>9</v>
      </c>
      <c r="W4" s="5">
        <f>(T4+0.5*U4)/V4</f>
        <v>5.5555555555555552E-2</v>
      </c>
      <c r="Y4" s="3">
        <v>1</v>
      </c>
      <c r="Z4" s="3">
        <v>0</v>
      </c>
      <c r="AA4" s="4">
        <v>1</v>
      </c>
      <c r="AB4" s="4">
        <v>10</v>
      </c>
      <c r="AC4" s="5">
        <f>(Z4+0.5*AA4)/AB4</f>
        <v>0.05</v>
      </c>
      <c r="AE4" s="3">
        <v>1</v>
      </c>
      <c r="AF4" s="3">
        <v>0</v>
      </c>
      <c r="AG4" s="4">
        <v>9</v>
      </c>
      <c r="AH4" s="4">
        <v>11</v>
      </c>
      <c r="AI4" s="5">
        <f>(AF4+0.5*AG4)/AH4</f>
        <v>0.40909090909090912</v>
      </c>
      <c r="AO4" s="12"/>
      <c r="AW4" s="12"/>
      <c r="AY4" s="27"/>
      <c r="AZ4" s="27"/>
      <c r="BA4" s="27"/>
      <c r="BB4" s="27"/>
      <c r="BC4" s="27"/>
      <c r="BD4" s="30"/>
      <c r="BE4" s="30"/>
      <c r="BF4" s="27"/>
      <c r="BG4" s="27"/>
      <c r="BH4" s="27"/>
      <c r="BI4" s="27"/>
      <c r="BJ4" s="27"/>
      <c r="BK4" s="27"/>
      <c r="BL4" s="30"/>
      <c r="BM4" s="30"/>
      <c r="BN4" s="27"/>
      <c r="BO4" s="27"/>
      <c r="BP4" s="27"/>
      <c r="BQ4" s="27"/>
      <c r="BR4" s="27"/>
      <c r="BS4" s="27"/>
      <c r="BT4" s="30"/>
    </row>
    <row r="5" spans="1:72" x14ac:dyDescent="0.3">
      <c r="A5" s="6">
        <v>2</v>
      </c>
      <c r="B5" s="6">
        <v>0</v>
      </c>
      <c r="C5" s="7">
        <v>1</v>
      </c>
      <c r="D5" s="7">
        <v>7</v>
      </c>
      <c r="E5" s="8">
        <f>(B5+0.5*C5)/D5</f>
        <v>7.1428571428571425E-2</v>
      </c>
      <c r="F5" s="12"/>
      <c r="G5" s="6">
        <v>2</v>
      </c>
      <c r="H5" s="6">
        <v>0</v>
      </c>
      <c r="I5" s="7">
        <v>1</v>
      </c>
      <c r="J5" s="7">
        <v>8</v>
      </c>
      <c r="K5" s="8">
        <f>(H5+0.5*I5)/J5</f>
        <v>6.25E-2</v>
      </c>
      <c r="L5" s="12"/>
      <c r="M5" s="6">
        <v>2</v>
      </c>
      <c r="N5" s="6">
        <v>1</v>
      </c>
      <c r="O5" s="7">
        <v>0</v>
      </c>
      <c r="P5" s="7">
        <v>7</v>
      </c>
      <c r="Q5" s="8">
        <f>(N5+0.5*O5)/P5</f>
        <v>0.14285714285714285</v>
      </c>
      <c r="S5" s="6">
        <v>2</v>
      </c>
      <c r="T5" s="6">
        <v>0</v>
      </c>
      <c r="U5" s="7">
        <v>1</v>
      </c>
      <c r="V5" s="7">
        <v>8</v>
      </c>
      <c r="W5" s="8">
        <f>(T5+0.5*U5)/V5</f>
        <v>6.25E-2</v>
      </c>
      <c r="Y5" s="6">
        <v>2</v>
      </c>
      <c r="Z5" s="6">
        <v>0</v>
      </c>
      <c r="AA5" s="7">
        <v>0</v>
      </c>
      <c r="AB5" s="7">
        <v>8</v>
      </c>
      <c r="AC5" s="8">
        <f>(Z5+0.5*AA5)/AB5</f>
        <v>0</v>
      </c>
      <c r="AE5" s="6">
        <v>2</v>
      </c>
      <c r="AF5" s="6">
        <v>0</v>
      </c>
      <c r="AG5" s="7">
        <v>11</v>
      </c>
      <c r="AH5" s="7">
        <v>11</v>
      </c>
      <c r="AI5" s="8">
        <f>(AF5+0.5*AG5)/AH5</f>
        <v>0.5</v>
      </c>
      <c r="AO5" s="12"/>
      <c r="AW5" s="12"/>
      <c r="AY5" s="27"/>
      <c r="AZ5" s="27"/>
      <c r="BA5" s="27"/>
      <c r="BB5" s="27"/>
      <c r="BC5" s="27"/>
      <c r="BD5" s="30"/>
      <c r="BE5" s="30"/>
      <c r="BF5" s="27"/>
      <c r="BG5" s="27"/>
      <c r="BH5" s="27"/>
      <c r="BI5" s="27"/>
      <c r="BJ5" s="27"/>
      <c r="BK5" s="27"/>
      <c r="BL5" s="30"/>
      <c r="BM5" s="30"/>
      <c r="BN5" s="27"/>
      <c r="BO5" s="27"/>
      <c r="BP5" s="27"/>
      <c r="BQ5" s="27"/>
      <c r="BR5" s="27"/>
      <c r="BS5" s="27"/>
      <c r="BT5" s="30"/>
    </row>
    <row r="6" spans="1:72" ht="15" thickBot="1" x14ac:dyDescent="0.35">
      <c r="A6" s="9">
        <v>3</v>
      </c>
      <c r="B6" s="9">
        <v>0</v>
      </c>
      <c r="C6" s="10">
        <v>1</v>
      </c>
      <c r="D6" s="10">
        <v>7</v>
      </c>
      <c r="E6" s="11">
        <f>(B6+0.5*C6)/D6</f>
        <v>7.1428571428571425E-2</v>
      </c>
      <c r="F6" s="12"/>
      <c r="G6" s="9">
        <v>3</v>
      </c>
      <c r="H6" s="9">
        <v>0</v>
      </c>
      <c r="I6" s="10">
        <v>0</v>
      </c>
      <c r="J6" s="10">
        <v>9</v>
      </c>
      <c r="K6" s="11">
        <f>(H6+0.5*I6)/J6</f>
        <v>0</v>
      </c>
      <c r="L6" s="12"/>
      <c r="M6" s="9">
        <v>3</v>
      </c>
      <c r="N6" s="9">
        <v>0</v>
      </c>
      <c r="O6" s="10">
        <v>1</v>
      </c>
      <c r="P6" s="10">
        <v>6</v>
      </c>
      <c r="Q6" s="11">
        <f>(N6+0.5*O6)/P6</f>
        <v>8.3333333333333329E-2</v>
      </c>
      <c r="S6" s="9">
        <v>3</v>
      </c>
      <c r="T6" s="9">
        <v>0</v>
      </c>
      <c r="U6" s="10">
        <v>0</v>
      </c>
      <c r="V6" s="10">
        <v>7</v>
      </c>
      <c r="W6" s="11">
        <f>(T6+0.5*U6)/V6</f>
        <v>0</v>
      </c>
      <c r="Y6" s="9">
        <v>3</v>
      </c>
      <c r="Z6" s="9">
        <v>0</v>
      </c>
      <c r="AA6" s="10">
        <v>0</v>
      </c>
      <c r="AB6" s="10">
        <v>8</v>
      </c>
      <c r="AC6" s="11">
        <f>(Z6+0.5*AA6)/AB6</f>
        <v>0</v>
      </c>
      <c r="AE6" s="9">
        <v>3</v>
      </c>
      <c r="AF6" s="9">
        <v>0</v>
      </c>
      <c r="AG6" s="10">
        <v>9</v>
      </c>
      <c r="AH6" s="10">
        <v>10</v>
      </c>
      <c r="AI6" s="11">
        <f>(AF6+0.5*AG6)/AH6</f>
        <v>0.45</v>
      </c>
      <c r="AO6" s="12"/>
      <c r="AW6" s="12"/>
      <c r="AY6" s="27"/>
      <c r="AZ6" s="27"/>
      <c r="BA6" s="27"/>
      <c r="BB6" s="27"/>
      <c r="BC6" s="27"/>
      <c r="BD6" s="30"/>
      <c r="BE6" s="30"/>
      <c r="BF6" s="27"/>
      <c r="BG6" s="27"/>
      <c r="BH6" s="27"/>
      <c r="BI6" s="27"/>
      <c r="BJ6" s="27"/>
      <c r="BK6" s="27"/>
      <c r="BL6" s="30"/>
      <c r="BM6" s="30"/>
      <c r="BN6" s="27"/>
      <c r="BO6" s="27"/>
      <c r="BP6" s="27"/>
      <c r="BQ6" s="27"/>
      <c r="BR6" s="27"/>
      <c r="BS6" s="27"/>
      <c r="BT6" s="30"/>
    </row>
    <row r="7" spans="1:72" s="58" customFormat="1" x14ac:dyDescent="0.3">
      <c r="B7" s="69"/>
      <c r="C7" s="69"/>
      <c r="D7" s="57" t="s">
        <v>26</v>
      </c>
      <c r="E7" s="59">
        <f>AVERAGE(E4:E6)</f>
        <v>4.7619047619047616E-2</v>
      </c>
      <c r="F7" s="59"/>
      <c r="J7" s="57" t="s">
        <v>26</v>
      </c>
      <c r="K7" s="59">
        <f>AVERAGE(K4:K6)</f>
        <v>2.0833333333333332E-2</v>
      </c>
      <c r="L7" s="59"/>
      <c r="N7" s="65"/>
      <c r="O7" s="65"/>
      <c r="P7" s="57" t="s">
        <v>26</v>
      </c>
      <c r="Q7" s="59">
        <f>AVERAGE(Q4:Q6)</f>
        <v>0.19444444444444445</v>
      </c>
      <c r="T7" s="69"/>
      <c r="U7" s="69"/>
      <c r="V7" s="57" t="s">
        <v>26</v>
      </c>
      <c r="W7" s="59">
        <f>AVERAGE(W4:W6)</f>
        <v>3.9351851851851853E-2</v>
      </c>
      <c r="Z7" s="69"/>
      <c r="AA7" s="69"/>
      <c r="AB7" s="57" t="s">
        <v>26</v>
      </c>
      <c r="AC7" s="59">
        <f>AVERAGE(AC4:AC6)</f>
        <v>1.6666666666666666E-2</v>
      </c>
      <c r="AF7" s="69"/>
      <c r="AG7" s="69"/>
      <c r="AH7" s="57" t="s">
        <v>26</v>
      </c>
      <c r="AI7" s="59">
        <f>AVERAGE(AI4:AI6)</f>
        <v>0.45303030303030306</v>
      </c>
      <c r="AO7" s="59"/>
      <c r="AW7" s="59"/>
      <c r="AY7" s="60"/>
      <c r="AZ7" s="70"/>
      <c r="BA7" s="70"/>
      <c r="BB7" s="70"/>
      <c r="BC7" s="70"/>
      <c r="BD7" s="61"/>
      <c r="BE7" s="61"/>
      <c r="BF7" s="60"/>
      <c r="BG7" s="60"/>
      <c r="BH7" s="60"/>
      <c r="BI7" s="60"/>
      <c r="BJ7" s="60"/>
      <c r="BK7" s="60"/>
      <c r="BL7" s="61"/>
      <c r="BM7" s="61"/>
      <c r="BN7" s="60"/>
      <c r="BO7" s="60"/>
      <c r="BP7" s="70"/>
      <c r="BQ7" s="70"/>
      <c r="BR7" s="70"/>
      <c r="BS7" s="70"/>
      <c r="BT7" s="61"/>
    </row>
    <row r="9" spans="1:72" ht="15" thickBot="1" x14ac:dyDescent="0.35">
      <c r="A9" t="s">
        <v>10</v>
      </c>
      <c r="G9" t="s">
        <v>11</v>
      </c>
      <c r="M9" t="s">
        <v>13</v>
      </c>
      <c r="S9" t="s">
        <v>14</v>
      </c>
      <c r="Y9" t="s">
        <v>15</v>
      </c>
      <c r="AE9" t="s">
        <v>16</v>
      </c>
    </row>
    <row r="10" spans="1:72" ht="15" thickBot="1" x14ac:dyDescent="0.35">
      <c r="A10" s="1" t="s">
        <v>2</v>
      </c>
      <c r="B10" s="1" t="s">
        <v>24</v>
      </c>
      <c r="C10" s="1" t="s">
        <v>23</v>
      </c>
      <c r="D10" s="1" t="s">
        <v>4</v>
      </c>
      <c r="E10" s="2" t="s">
        <v>28</v>
      </c>
      <c r="F10" s="19"/>
      <c r="G10" s="1" t="s">
        <v>2</v>
      </c>
      <c r="H10" s="1" t="s">
        <v>24</v>
      </c>
      <c r="I10" s="1" t="s">
        <v>23</v>
      </c>
      <c r="J10" s="1" t="s">
        <v>4</v>
      </c>
      <c r="K10" s="2" t="s">
        <v>28</v>
      </c>
      <c r="M10" s="1" t="s">
        <v>2</v>
      </c>
      <c r="N10" s="1" t="s">
        <v>24</v>
      </c>
      <c r="O10" s="1" t="s">
        <v>23</v>
      </c>
      <c r="P10" s="1" t="s">
        <v>4</v>
      </c>
      <c r="Q10" s="2" t="s">
        <v>28</v>
      </c>
      <c r="S10" s="1" t="s">
        <v>2</v>
      </c>
      <c r="T10" s="1" t="s">
        <v>24</v>
      </c>
      <c r="U10" s="1" t="s">
        <v>23</v>
      </c>
      <c r="V10" s="1" t="s">
        <v>4</v>
      </c>
      <c r="W10" s="2" t="s">
        <v>28</v>
      </c>
      <c r="Y10" s="1" t="s">
        <v>2</v>
      </c>
      <c r="Z10" s="1" t="s">
        <v>24</v>
      </c>
      <c r="AA10" s="1" t="s">
        <v>23</v>
      </c>
      <c r="AB10" s="1" t="s">
        <v>4</v>
      </c>
      <c r="AC10" s="2" t="s">
        <v>28</v>
      </c>
      <c r="AD10" s="19"/>
      <c r="AE10" s="1" t="s">
        <v>2</v>
      </c>
      <c r="AF10" s="1" t="s">
        <v>24</v>
      </c>
      <c r="AG10" s="1" t="s">
        <v>23</v>
      </c>
      <c r="AH10" s="1" t="s">
        <v>4</v>
      </c>
      <c r="AI10" s="2" t="s">
        <v>28</v>
      </c>
    </row>
    <row r="11" spans="1:72" x14ac:dyDescent="0.3">
      <c r="A11" s="3">
        <v>1</v>
      </c>
      <c r="B11" s="3">
        <v>0</v>
      </c>
      <c r="C11" s="4">
        <v>0</v>
      </c>
      <c r="D11" s="4">
        <v>8</v>
      </c>
      <c r="E11" s="5">
        <f>(B11+0.5*C11)/D11</f>
        <v>0</v>
      </c>
      <c r="F11" s="12"/>
      <c r="G11" s="3">
        <v>1</v>
      </c>
      <c r="H11" s="3">
        <v>0</v>
      </c>
      <c r="I11" s="4">
        <v>0</v>
      </c>
      <c r="J11" s="4">
        <v>8</v>
      </c>
      <c r="K11" s="5">
        <f>(H11+0.5*I11)/J11</f>
        <v>0</v>
      </c>
      <c r="M11" s="3">
        <v>1</v>
      </c>
      <c r="N11" s="3">
        <v>0</v>
      </c>
      <c r="O11" s="4">
        <v>3</v>
      </c>
      <c r="P11" s="4">
        <v>8</v>
      </c>
      <c r="Q11" s="5">
        <f>(N11+0.5*O11)/P11</f>
        <v>0.1875</v>
      </c>
      <c r="S11" s="3">
        <v>1</v>
      </c>
      <c r="T11" s="3">
        <v>0</v>
      </c>
      <c r="U11" s="4">
        <v>0</v>
      </c>
      <c r="V11" s="4">
        <v>6</v>
      </c>
      <c r="W11" s="5">
        <f>(T11+0.5*U11)/V11</f>
        <v>0</v>
      </c>
      <c r="Y11" s="3">
        <v>1</v>
      </c>
      <c r="Z11" s="3">
        <v>0</v>
      </c>
      <c r="AA11" s="4">
        <v>0</v>
      </c>
      <c r="AB11" s="4">
        <v>7</v>
      </c>
      <c r="AC11" s="5">
        <f>(Z11+0.5*AA11)/AB11</f>
        <v>0</v>
      </c>
      <c r="AD11" s="12"/>
      <c r="AE11" s="3">
        <v>1</v>
      </c>
      <c r="AF11" s="3">
        <v>0</v>
      </c>
      <c r="AG11" s="4">
        <v>1</v>
      </c>
      <c r="AH11" s="4">
        <v>7</v>
      </c>
      <c r="AI11" s="5">
        <f>(AF11+0.5*AG11)/AH11</f>
        <v>7.1428571428571425E-2</v>
      </c>
    </row>
    <row r="12" spans="1:72" x14ac:dyDescent="0.3">
      <c r="A12" s="6">
        <v>2</v>
      </c>
      <c r="B12" s="6">
        <v>0</v>
      </c>
      <c r="C12" s="7">
        <v>2</v>
      </c>
      <c r="D12" s="7">
        <v>8</v>
      </c>
      <c r="E12" s="8">
        <f>(B12+0.5*C12)/D12</f>
        <v>0.125</v>
      </c>
      <c r="F12" s="12"/>
      <c r="G12" s="6">
        <v>2</v>
      </c>
      <c r="H12" s="6">
        <v>0</v>
      </c>
      <c r="I12" s="7">
        <v>0</v>
      </c>
      <c r="J12" s="7">
        <v>8</v>
      </c>
      <c r="K12" s="8">
        <f>(H12+0.5*I12)/J12</f>
        <v>0</v>
      </c>
      <c r="M12" s="6">
        <v>2</v>
      </c>
      <c r="N12" s="6">
        <v>0</v>
      </c>
      <c r="O12" s="7">
        <v>3</v>
      </c>
      <c r="P12" s="7">
        <v>8</v>
      </c>
      <c r="Q12" s="8">
        <f>(N12+0.5*O12)/P12</f>
        <v>0.1875</v>
      </c>
      <c r="S12" s="6">
        <v>2</v>
      </c>
      <c r="T12" s="6">
        <v>0</v>
      </c>
      <c r="U12" s="7">
        <v>0</v>
      </c>
      <c r="V12" s="7">
        <v>8</v>
      </c>
      <c r="W12" s="8">
        <f>(T12+0.5*U12)/V12</f>
        <v>0</v>
      </c>
      <c r="Y12" s="6">
        <v>2</v>
      </c>
      <c r="Z12" s="6">
        <v>0</v>
      </c>
      <c r="AA12" s="7">
        <v>0</v>
      </c>
      <c r="AB12" s="7">
        <v>7</v>
      </c>
      <c r="AC12" s="8">
        <f>(Z12+0.5*AA12)/AB12</f>
        <v>0</v>
      </c>
      <c r="AD12" s="12"/>
      <c r="AE12" s="6">
        <v>2</v>
      </c>
      <c r="AF12" s="6">
        <v>1</v>
      </c>
      <c r="AG12" s="7">
        <v>0</v>
      </c>
      <c r="AH12" s="7">
        <v>8</v>
      </c>
      <c r="AI12" s="8">
        <f>(AF12+0.5*AG12)/AH12</f>
        <v>0.125</v>
      </c>
    </row>
    <row r="13" spans="1:72" ht="15" thickBot="1" x14ac:dyDescent="0.35">
      <c r="A13" s="9">
        <v>3</v>
      </c>
      <c r="B13" s="9">
        <v>0</v>
      </c>
      <c r="C13" s="10">
        <v>0</v>
      </c>
      <c r="D13" s="10">
        <v>8</v>
      </c>
      <c r="E13" s="11">
        <f>(B13+0.5*C13)/D13</f>
        <v>0</v>
      </c>
      <c r="F13" s="12"/>
      <c r="G13" s="9">
        <v>3</v>
      </c>
      <c r="H13" s="9">
        <v>0</v>
      </c>
      <c r="I13" s="10">
        <v>0</v>
      </c>
      <c r="J13" s="10">
        <v>10</v>
      </c>
      <c r="K13" s="11">
        <f>(H13+0.5*I13)/J13</f>
        <v>0</v>
      </c>
      <c r="M13" s="9">
        <v>3</v>
      </c>
      <c r="N13" s="9">
        <v>0</v>
      </c>
      <c r="O13" s="10">
        <v>1</v>
      </c>
      <c r="P13" s="10">
        <v>9</v>
      </c>
      <c r="Q13" s="11">
        <f>(N13+0.5*O13)/P13</f>
        <v>5.5555555555555552E-2</v>
      </c>
      <c r="S13" s="9">
        <v>3</v>
      </c>
      <c r="T13" s="9">
        <v>0</v>
      </c>
      <c r="U13" s="10">
        <v>0</v>
      </c>
      <c r="V13" s="10">
        <v>7</v>
      </c>
      <c r="W13" s="11">
        <f>(T13+0.5*U13)/V13</f>
        <v>0</v>
      </c>
      <c r="Y13" s="9">
        <v>3</v>
      </c>
      <c r="Z13" s="9">
        <v>1</v>
      </c>
      <c r="AA13" s="10">
        <v>1</v>
      </c>
      <c r="AB13" s="10">
        <v>7</v>
      </c>
      <c r="AC13" s="11">
        <f>(Z13+0.5*AA13)/AB13</f>
        <v>0.21428571428571427</v>
      </c>
      <c r="AD13" s="12"/>
      <c r="AE13" s="9">
        <v>3</v>
      </c>
      <c r="AF13" s="9">
        <v>1</v>
      </c>
      <c r="AG13" s="10">
        <v>0</v>
      </c>
      <c r="AH13" s="10">
        <v>6</v>
      </c>
      <c r="AI13" s="11">
        <f>(AF13+0.5*AG13)/AH13</f>
        <v>0.16666666666666666</v>
      </c>
    </row>
    <row r="14" spans="1:72" s="58" customFormat="1" x14ac:dyDescent="0.3">
      <c r="B14" s="69"/>
      <c r="C14" s="69"/>
      <c r="D14" s="57" t="s">
        <v>26</v>
      </c>
      <c r="E14" s="59">
        <f>AVERAGE(E11:E13)</f>
        <v>4.1666666666666664E-2</v>
      </c>
      <c r="F14" s="59"/>
      <c r="H14" s="69"/>
      <c r="I14" s="69"/>
      <c r="J14" s="57" t="s">
        <v>26</v>
      </c>
      <c r="K14" s="59">
        <f>AVERAGE(K11:K13)</f>
        <v>0</v>
      </c>
      <c r="N14" s="69"/>
      <c r="O14" s="69"/>
      <c r="P14" s="57" t="s">
        <v>26</v>
      </c>
      <c r="Q14" s="59">
        <f>AVERAGE(Q11:Q13)</f>
        <v>0.14351851851851852</v>
      </c>
      <c r="T14" s="69"/>
      <c r="U14" s="69"/>
      <c r="V14" s="57" t="s">
        <v>26</v>
      </c>
      <c r="W14" s="59">
        <f>AVERAGE(W11:W13)</f>
        <v>0</v>
      </c>
      <c r="Z14" s="69"/>
      <c r="AA14" s="69"/>
      <c r="AB14" s="57" t="s">
        <v>26</v>
      </c>
      <c r="AC14" s="59">
        <f>AVERAGE(AC11:AC13)</f>
        <v>7.1428571428571425E-2</v>
      </c>
      <c r="AD14" s="59"/>
      <c r="AF14" s="69"/>
      <c r="AG14" s="69"/>
      <c r="AH14" s="57" t="s">
        <v>26</v>
      </c>
      <c r="AI14" s="59">
        <f>AVERAGE(AI11:AI13)</f>
        <v>0.12103174603174603</v>
      </c>
    </row>
    <row r="16" spans="1:72" s="66" customFormat="1" x14ac:dyDescent="0.3">
      <c r="A16" s="66" t="s">
        <v>17</v>
      </c>
    </row>
    <row r="17" spans="1:74" ht="15" thickBot="1" x14ac:dyDescent="0.35">
      <c r="A17" t="s">
        <v>18</v>
      </c>
      <c r="G17" t="s">
        <v>5</v>
      </c>
      <c r="M17" t="s">
        <v>6</v>
      </c>
      <c r="S17" t="s">
        <v>7</v>
      </c>
      <c r="Y17" t="s">
        <v>8</v>
      </c>
      <c r="AE17" t="s">
        <v>9</v>
      </c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</row>
    <row r="18" spans="1:74" ht="15" thickBot="1" x14ac:dyDescent="0.35">
      <c r="A18" s="1" t="s">
        <v>2</v>
      </c>
      <c r="B18" s="1" t="s">
        <v>24</v>
      </c>
      <c r="C18" s="1" t="s">
        <v>23</v>
      </c>
      <c r="D18" s="1" t="s">
        <v>4</v>
      </c>
      <c r="E18" s="2" t="s">
        <v>28</v>
      </c>
      <c r="F18" s="19"/>
      <c r="G18" s="1" t="s">
        <v>2</v>
      </c>
      <c r="H18" s="1" t="s">
        <v>24</v>
      </c>
      <c r="I18" s="1" t="s">
        <v>23</v>
      </c>
      <c r="J18" s="1" t="s">
        <v>4</v>
      </c>
      <c r="K18" s="2" t="s">
        <v>28</v>
      </c>
      <c r="M18" s="1" t="s">
        <v>2</v>
      </c>
      <c r="N18" s="1" t="s">
        <v>24</v>
      </c>
      <c r="O18" s="1" t="s">
        <v>23</v>
      </c>
      <c r="P18" s="1" t="s">
        <v>4</v>
      </c>
      <c r="Q18" s="2" t="s">
        <v>28</v>
      </c>
      <c r="S18" s="1" t="s">
        <v>2</v>
      </c>
      <c r="T18" s="1" t="s">
        <v>24</v>
      </c>
      <c r="U18" s="1" t="s">
        <v>23</v>
      </c>
      <c r="V18" s="1" t="s">
        <v>4</v>
      </c>
      <c r="W18" s="2" t="s">
        <v>28</v>
      </c>
      <c r="Y18" s="1" t="s">
        <v>2</v>
      </c>
      <c r="Z18" s="1" t="s">
        <v>24</v>
      </c>
      <c r="AA18" s="1" t="s">
        <v>23</v>
      </c>
      <c r="AB18" s="1" t="s">
        <v>4</v>
      </c>
      <c r="AC18" s="2" t="s">
        <v>28</v>
      </c>
      <c r="AE18" s="1" t="s">
        <v>2</v>
      </c>
      <c r="AF18" s="1" t="s">
        <v>24</v>
      </c>
      <c r="AG18" s="1" t="s">
        <v>23</v>
      </c>
      <c r="AH18" s="1" t="s">
        <v>4</v>
      </c>
      <c r="AI18" s="2" t="s">
        <v>28</v>
      </c>
      <c r="AO18" s="19"/>
      <c r="AW18" s="19"/>
      <c r="AY18" s="39"/>
      <c r="AZ18" s="39"/>
      <c r="BA18" s="39"/>
      <c r="BB18" s="39"/>
      <c r="BC18" s="39"/>
      <c r="BD18" s="39"/>
      <c r="BE18" s="39"/>
      <c r="BF18" s="38"/>
      <c r="BG18" s="39"/>
      <c r="BH18" s="39"/>
      <c r="BI18" s="39"/>
      <c r="BJ18" s="39"/>
      <c r="BK18" s="39"/>
      <c r="BL18" s="39"/>
      <c r="BM18" s="39"/>
      <c r="BN18" s="38"/>
      <c r="BO18" s="39"/>
      <c r="BP18" s="39"/>
      <c r="BQ18" s="39"/>
      <c r="BR18" s="39"/>
      <c r="BS18" s="39"/>
      <c r="BT18" s="39"/>
      <c r="BU18" s="38"/>
      <c r="BV18" s="38"/>
    </row>
    <row r="19" spans="1:74" x14ac:dyDescent="0.3">
      <c r="A19" s="3">
        <v>1</v>
      </c>
      <c r="B19" s="3">
        <v>10</v>
      </c>
      <c r="C19" s="4">
        <v>0</v>
      </c>
      <c r="D19" s="4">
        <v>10</v>
      </c>
      <c r="E19" s="5">
        <f>B19/D19</f>
        <v>1</v>
      </c>
      <c r="F19" s="12"/>
      <c r="G19" s="3">
        <v>1</v>
      </c>
      <c r="H19" s="71" t="s">
        <v>27</v>
      </c>
      <c r="I19" s="72"/>
      <c r="J19" s="73"/>
      <c r="K19" s="5">
        <v>1</v>
      </c>
      <c r="M19" s="3">
        <v>1</v>
      </c>
      <c r="N19" s="71" t="s">
        <v>27</v>
      </c>
      <c r="O19" s="72"/>
      <c r="P19" s="73"/>
      <c r="Q19" s="5">
        <v>1</v>
      </c>
      <c r="S19" s="3">
        <v>1</v>
      </c>
      <c r="T19" s="71" t="s">
        <v>27</v>
      </c>
      <c r="U19" s="72"/>
      <c r="V19" s="73"/>
      <c r="W19" s="5">
        <v>1</v>
      </c>
      <c r="Y19" s="3">
        <v>1</v>
      </c>
      <c r="Z19" s="71" t="s">
        <v>27</v>
      </c>
      <c r="AA19" s="72"/>
      <c r="AB19" s="73"/>
      <c r="AC19" s="5">
        <v>1</v>
      </c>
      <c r="AE19" s="3">
        <v>1</v>
      </c>
      <c r="AF19" s="3">
        <v>10</v>
      </c>
      <c r="AG19" s="4">
        <v>0</v>
      </c>
      <c r="AH19" s="4">
        <v>10</v>
      </c>
      <c r="AI19" s="5">
        <v>1</v>
      </c>
      <c r="AO19" s="12"/>
      <c r="AW19" s="12"/>
      <c r="AY19" s="38"/>
      <c r="AZ19" s="67"/>
      <c r="BA19" s="38"/>
      <c r="BB19" s="38"/>
      <c r="BC19" s="38"/>
      <c r="BD19" s="32"/>
      <c r="BE19" s="32"/>
      <c r="BF19" s="38"/>
      <c r="BG19" s="38"/>
      <c r="BH19" s="67"/>
      <c r="BI19" s="38"/>
      <c r="BJ19" s="38"/>
      <c r="BK19" s="38"/>
      <c r="BL19" s="32"/>
      <c r="BM19" s="32"/>
      <c r="BN19" s="38"/>
      <c r="BO19" s="38"/>
      <c r="BP19" s="38"/>
      <c r="BQ19" s="38"/>
      <c r="BR19" s="38"/>
      <c r="BS19" s="38"/>
      <c r="BT19" s="32"/>
      <c r="BU19" s="38"/>
      <c r="BV19" s="38"/>
    </row>
    <row r="20" spans="1:74" x14ac:dyDescent="0.3">
      <c r="A20" s="6">
        <v>2</v>
      </c>
      <c r="B20" s="6">
        <v>10</v>
      </c>
      <c r="C20" s="7">
        <v>0</v>
      </c>
      <c r="D20" s="7">
        <v>10</v>
      </c>
      <c r="E20" s="8">
        <f>B20/D20</f>
        <v>1</v>
      </c>
      <c r="F20" s="12"/>
      <c r="G20" s="6">
        <v>2</v>
      </c>
      <c r="H20" s="74" t="s">
        <v>27</v>
      </c>
      <c r="I20" s="31"/>
      <c r="J20" s="75"/>
      <c r="K20" s="8">
        <v>1</v>
      </c>
      <c r="M20" s="6">
        <v>2</v>
      </c>
      <c r="N20" s="74" t="s">
        <v>27</v>
      </c>
      <c r="O20" s="31"/>
      <c r="P20" s="75"/>
      <c r="Q20" s="8">
        <v>1</v>
      </c>
      <c r="S20" s="6">
        <v>2</v>
      </c>
      <c r="T20" s="74" t="s">
        <v>27</v>
      </c>
      <c r="U20" s="31"/>
      <c r="V20" s="75"/>
      <c r="W20" s="8">
        <v>1</v>
      </c>
      <c r="Y20" s="6">
        <v>2</v>
      </c>
      <c r="Z20" s="74" t="s">
        <v>27</v>
      </c>
      <c r="AA20" s="31"/>
      <c r="AB20" s="75"/>
      <c r="AC20" s="8">
        <v>1</v>
      </c>
      <c r="AE20" s="6">
        <v>2</v>
      </c>
      <c r="AF20" s="6">
        <v>8</v>
      </c>
      <c r="AG20" s="7">
        <v>0</v>
      </c>
      <c r="AH20" s="7">
        <v>8</v>
      </c>
      <c r="AI20" s="8">
        <v>1</v>
      </c>
      <c r="AO20" s="12"/>
      <c r="AW20" s="12"/>
      <c r="AY20" s="38"/>
      <c r="AZ20" s="67"/>
      <c r="BA20" s="38"/>
      <c r="BB20" s="38"/>
      <c r="BC20" s="38"/>
      <c r="BD20" s="32"/>
      <c r="BE20" s="32"/>
      <c r="BF20" s="38"/>
      <c r="BG20" s="38"/>
      <c r="BH20" s="67"/>
      <c r="BI20" s="38"/>
      <c r="BJ20" s="38"/>
      <c r="BK20" s="38"/>
      <c r="BL20" s="32"/>
      <c r="BM20" s="32"/>
      <c r="BN20" s="38"/>
      <c r="BO20" s="38"/>
      <c r="BP20" s="38"/>
      <c r="BQ20" s="38"/>
      <c r="BR20" s="38"/>
      <c r="BS20" s="38"/>
      <c r="BT20" s="32"/>
      <c r="BU20" s="38"/>
      <c r="BV20" s="38"/>
    </row>
    <row r="21" spans="1:74" ht="15" thickBot="1" x14ac:dyDescent="0.35">
      <c r="A21" s="9">
        <v>3</v>
      </c>
      <c r="B21" s="9">
        <v>11</v>
      </c>
      <c r="C21" s="10">
        <v>0</v>
      </c>
      <c r="D21" s="10">
        <v>11</v>
      </c>
      <c r="E21" s="11">
        <f>B21/D21</f>
        <v>1</v>
      </c>
      <c r="F21" s="12"/>
      <c r="G21" s="9">
        <v>3</v>
      </c>
      <c r="H21" s="76" t="s">
        <v>27</v>
      </c>
      <c r="I21" s="77"/>
      <c r="J21" s="78"/>
      <c r="K21" s="11">
        <v>1</v>
      </c>
      <c r="M21" s="9">
        <v>3</v>
      </c>
      <c r="N21" s="76" t="s">
        <v>27</v>
      </c>
      <c r="O21" s="77"/>
      <c r="P21" s="78"/>
      <c r="Q21" s="11">
        <v>1</v>
      </c>
      <c r="S21" s="9">
        <v>3</v>
      </c>
      <c r="T21" s="76" t="s">
        <v>27</v>
      </c>
      <c r="U21" s="77"/>
      <c r="V21" s="78"/>
      <c r="W21" s="11">
        <v>1</v>
      </c>
      <c r="Y21" s="9">
        <v>3</v>
      </c>
      <c r="Z21" s="76" t="s">
        <v>27</v>
      </c>
      <c r="AA21" s="77"/>
      <c r="AB21" s="78"/>
      <c r="AC21" s="11">
        <v>1</v>
      </c>
      <c r="AE21" s="9">
        <v>3</v>
      </c>
      <c r="AF21" s="9">
        <v>8</v>
      </c>
      <c r="AG21" s="10">
        <v>0</v>
      </c>
      <c r="AH21" s="10">
        <v>8</v>
      </c>
      <c r="AI21" s="11">
        <v>1</v>
      </c>
      <c r="AO21" s="12"/>
      <c r="AW21" s="12"/>
      <c r="AY21" s="38"/>
      <c r="AZ21" s="67"/>
      <c r="BA21" s="38"/>
      <c r="BB21" s="38"/>
      <c r="BC21" s="38"/>
      <c r="BD21" s="32"/>
      <c r="BE21" s="32"/>
      <c r="BF21" s="38"/>
      <c r="BG21" s="38"/>
      <c r="BH21" s="67"/>
      <c r="BI21" s="38"/>
      <c r="BJ21" s="38"/>
      <c r="BK21" s="38"/>
      <c r="BL21" s="32"/>
      <c r="BM21" s="32"/>
      <c r="BN21" s="38"/>
      <c r="BO21" s="38"/>
      <c r="BP21" s="38"/>
      <c r="BQ21" s="38"/>
      <c r="BR21" s="38"/>
      <c r="BS21" s="38"/>
      <c r="BT21" s="32"/>
      <c r="BU21" s="38"/>
      <c r="BV21" s="38"/>
    </row>
    <row r="22" spans="1:74" s="58" customFormat="1" x14ac:dyDescent="0.3">
      <c r="B22" s="69"/>
      <c r="C22" s="69"/>
      <c r="D22" s="57" t="s">
        <v>26</v>
      </c>
      <c r="E22" s="59">
        <f>AVERAGE(E19:E21)</f>
        <v>1</v>
      </c>
      <c r="F22" s="59"/>
      <c r="H22" s="69"/>
      <c r="I22" s="69"/>
      <c r="J22" s="57" t="s">
        <v>26</v>
      </c>
      <c r="K22" s="59">
        <f>AVERAGE(K19:K21)</f>
        <v>1</v>
      </c>
      <c r="L22" s="59"/>
      <c r="M22" s="59"/>
      <c r="N22" s="69"/>
      <c r="O22" s="69"/>
      <c r="P22" s="57" t="s">
        <v>26</v>
      </c>
      <c r="Q22" s="59">
        <f>AVERAGE(Q19:Q21)</f>
        <v>1</v>
      </c>
      <c r="T22" s="69"/>
      <c r="U22" s="69"/>
      <c r="V22" s="57" t="s">
        <v>26</v>
      </c>
      <c r="W22" s="59">
        <f>AVERAGE(W19:W21)</f>
        <v>1</v>
      </c>
      <c r="Z22" s="69"/>
      <c r="AA22" s="69"/>
      <c r="AB22" s="57" t="s">
        <v>26</v>
      </c>
      <c r="AC22" s="59">
        <f>AVERAGE(AC19:AC21)</f>
        <v>1</v>
      </c>
      <c r="AF22" s="69"/>
      <c r="AG22" s="69"/>
      <c r="AH22" s="57" t="s">
        <v>26</v>
      </c>
      <c r="AI22" s="59">
        <f>AVERAGE(AI19:AI21)</f>
        <v>1</v>
      </c>
      <c r="AO22" s="59"/>
      <c r="AW22" s="59"/>
      <c r="AY22" s="63"/>
      <c r="AZ22" s="89"/>
      <c r="BA22" s="89"/>
      <c r="BB22" s="89"/>
      <c r="BC22" s="89"/>
      <c r="BD22" s="64"/>
      <c r="BE22" s="64"/>
      <c r="BF22" s="63"/>
      <c r="BG22" s="63"/>
      <c r="BH22" s="63"/>
      <c r="BI22" s="63"/>
      <c r="BJ22" s="63"/>
      <c r="BK22" s="63"/>
      <c r="BL22" s="64"/>
      <c r="BM22" s="64"/>
      <c r="BN22" s="63"/>
      <c r="BO22" s="63"/>
      <c r="BP22" s="89"/>
      <c r="BQ22" s="89"/>
      <c r="BR22" s="89"/>
      <c r="BS22" s="89"/>
      <c r="BT22" s="64"/>
      <c r="BU22" s="63"/>
      <c r="BV22" s="63"/>
    </row>
    <row r="23" spans="1:74" x14ac:dyDescent="0.3"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</row>
    <row r="24" spans="1:74" ht="15" thickBot="1" x14ac:dyDescent="0.35">
      <c r="A24" t="s">
        <v>10</v>
      </c>
      <c r="G24" t="s">
        <v>11</v>
      </c>
      <c r="M24" t="s">
        <v>13</v>
      </c>
      <c r="S24" t="s">
        <v>14</v>
      </c>
      <c r="Y24" t="s">
        <v>15</v>
      </c>
      <c r="AE24" t="s">
        <v>16</v>
      </c>
    </row>
    <row r="25" spans="1:74" ht="15" thickBot="1" x14ac:dyDescent="0.35">
      <c r="A25" s="1" t="s">
        <v>2</v>
      </c>
      <c r="B25" s="1" t="s">
        <v>24</v>
      </c>
      <c r="C25" s="1" t="s">
        <v>23</v>
      </c>
      <c r="D25" s="1" t="s">
        <v>4</v>
      </c>
      <c r="E25" s="2" t="s">
        <v>28</v>
      </c>
      <c r="F25" s="19"/>
      <c r="G25" s="1" t="s">
        <v>2</v>
      </c>
      <c r="H25" s="1" t="s">
        <v>24</v>
      </c>
      <c r="I25" s="1" t="s">
        <v>23</v>
      </c>
      <c r="J25" s="1" t="s">
        <v>4</v>
      </c>
      <c r="K25" s="2" t="s">
        <v>28</v>
      </c>
      <c r="M25" s="1" t="s">
        <v>2</v>
      </c>
      <c r="N25" s="1" t="s">
        <v>24</v>
      </c>
      <c r="O25" s="1" t="s">
        <v>23</v>
      </c>
      <c r="P25" s="1" t="s">
        <v>4</v>
      </c>
      <c r="Q25" s="2" t="s">
        <v>28</v>
      </c>
      <c r="S25" s="1" t="s">
        <v>2</v>
      </c>
      <c r="T25" s="1" t="s">
        <v>24</v>
      </c>
      <c r="U25" s="1" t="s">
        <v>23</v>
      </c>
      <c r="V25" s="1" t="s">
        <v>4</v>
      </c>
      <c r="W25" s="2" t="s">
        <v>28</v>
      </c>
      <c r="Y25" s="1" t="s">
        <v>2</v>
      </c>
      <c r="Z25" s="1" t="s">
        <v>24</v>
      </c>
      <c r="AA25" s="1" t="s">
        <v>23</v>
      </c>
      <c r="AB25" s="1" t="s">
        <v>4</v>
      </c>
      <c r="AC25" s="2" t="s">
        <v>28</v>
      </c>
      <c r="AD25" s="19"/>
      <c r="AE25" s="1" t="s">
        <v>2</v>
      </c>
      <c r="AF25" s="1" t="s">
        <v>24</v>
      </c>
      <c r="AG25" s="1" t="s">
        <v>23</v>
      </c>
      <c r="AH25" s="1" t="s">
        <v>4</v>
      </c>
      <c r="AI25" s="2" t="s">
        <v>28</v>
      </c>
    </row>
    <row r="26" spans="1:74" x14ac:dyDescent="0.3">
      <c r="A26" s="4">
        <v>1</v>
      </c>
      <c r="B26" s="71" t="s">
        <v>27</v>
      </c>
      <c r="C26" s="72"/>
      <c r="D26" s="73"/>
      <c r="E26" s="18">
        <v>1</v>
      </c>
      <c r="F26" s="12"/>
      <c r="G26" s="3">
        <v>1</v>
      </c>
      <c r="H26" s="71" t="s">
        <v>27</v>
      </c>
      <c r="I26" s="72"/>
      <c r="J26" s="73"/>
      <c r="K26" s="5">
        <v>1</v>
      </c>
      <c r="M26" s="3">
        <v>1</v>
      </c>
      <c r="N26" s="71" t="s">
        <v>27</v>
      </c>
      <c r="O26" s="72"/>
      <c r="P26" s="73"/>
      <c r="Q26" s="5">
        <v>1</v>
      </c>
      <c r="S26" s="3">
        <v>1</v>
      </c>
      <c r="T26" s="71" t="s">
        <v>27</v>
      </c>
      <c r="U26" s="72"/>
      <c r="V26" s="73"/>
      <c r="W26" s="5">
        <v>1</v>
      </c>
      <c r="Y26" s="3">
        <v>1</v>
      </c>
      <c r="Z26" s="71" t="s">
        <v>27</v>
      </c>
      <c r="AA26" s="72"/>
      <c r="AB26" s="73"/>
      <c r="AC26" s="5">
        <v>1</v>
      </c>
      <c r="AD26" s="12"/>
      <c r="AE26" s="4">
        <v>1</v>
      </c>
      <c r="AF26" s="71" t="s">
        <v>27</v>
      </c>
      <c r="AG26" s="72"/>
      <c r="AH26" s="73"/>
      <c r="AI26" s="5">
        <v>1</v>
      </c>
    </row>
    <row r="27" spans="1:74" x14ac:dyDescent="0.3">
      <c r="A27" s="7">
        <v>2</v>
      </c>
      <c r="B27" s="74" t="s">
        <v>27</v>
      </c>
      <c r="C27" s="31"/>
      <c r="D27" s="75"/>
      <c r="E27" s="22">
        <v>1</v>
      </c>
      <c r="F27" s="12"/>
      <c r="G27" s="6">
        <v>2</v>
      </c>
      <c r="H27" s="74" t="s">
        <v>27</v>
      </c>
      <c r="I27" s="31"/>
      <c r="J27" s="75"/>
      <c r="K27" s="8">
        <v>1</v>
      </c>
      <c r="M27" s="6">
        <v>2</v>
      </c>
      <c r="N27" s="74" t="s">
        <v>27</v>
      </c>
      <c r="O27" s="31"/>
      <c r="P27" s="75"/>
      <c r="Q27" s="8">
        <v>1</v>
      </c>
      <c r="S27" s="6">
        <v>2</v>
      </c>
      <c r="T27" s="74" t="s">
        <v>27</v>
      </c>
      <c r="U27" s="31"/>
      <c r="V27" s="75"/>
      <c r="W27" s="8">
        <v>1</v>
      </c>
      <c r="Y27" s="6">
        <v>2</v>
      </c>
      <c r="Z27" s="74" t="s">
        <v>27</v>
      </c>
      <c r="AA27" s="31"/>
      <c r="AB27" s="75"/>
      <c r="AC27" s="8">
        <v>1</v>
      </c>
      <c r="AD27" s="12"/>
      <c r="AE27" s="7">
        <v>2</v>
      </c>
      <c r="AF27" s="74" t="s">
        <v>27</v>
      </c>
      <c r="AG27" s="31"/>
      <c r="AH27" s="75"/>
      <c r="AI27" s="8">
        <v>1</v>
      </c>
    </row>
    <row r="28" spans="1:74" ht="15" thickBot="1" x14ac:dyDescent="0.35">
      <c r="A28" s="10">
        <v>3</v>
      </c>
      <c r="B28" s="76" t="s">
        <v>27</v>
      </c>
      <c r="C28" s="77"/>
      <c r="D28" s="78"/>
      <c r="E28" s="25">
        <v>1</v>
      </c>
      <c r="F28" s="12"/>
      <c r="G28" s="9">
        <v>3</v>
      </c>
      <c r="H28" s="76" t="s">
        <v>27</v>
      </c>
      <c r="I28" s="77"/>
      <c r="J28" s="78"/>
      <c r="K28" s="11">
        <v>1</v>
      </c>
      <c r="M28" s="9">
        <v>3</v>
      </c>
      <c r="N28" s="76" t="s">
        <v>27</v>
      </c>
      <c r="O28" s="77"/>
      <c r="P28" s="78"/>
      <c r="Q28" s="11">
        <v>1</v>
      </c>
      <c r="S28" s="9">
        <v>3</v>
      </c>
      <c r="T28" s="76" t="s">
        <v>27</v>
      </c>
      <c r="U28" s="77"/>
      <c r="V28" s="78"/>
      <c r="W28" s="11">
        <v>1</v>
      </c>
      <c r="Y28" s="9">
        <v>3</v>
      </c>
      <c r="Z28" s="76" t="s">
        <v>27</v>
      </c>
      <c r="AA28" s="77"/>
      <c r="AB28" s="78"/>
      <c r="AC28" s="11">
        <v>1</v>
      </c>
      <c r="AD28" s="12"/>
      <c r="AE28" s="10">
        <v>3</v>
      </c>
      <c r="AF28" s="76" t="s">
        <v>27</v>
      </c>
      <c r="AG28" s="77"/>
      <c r="AH28" s="78"/>
      <c r="AI28" s="11">
        <v>1</v>
      </c>
    </row>
    <row r="29" spans="1:74" s="58" customFormat="1" x14ac:dyDescent="0.3">
      <c r="B29" s="69"/>
      <c r="C29" s="69"/>
      <c r="D29" s="57" t="s">
        <v>26</v>
      </c>
      <c r="E29" s="59">
        <f>AVERAGE(E26:E28)</f>
        <v>1</v>
      </c>
      <c r="F29" s="59"/>
      <c r="H29" s="69"/>
      <c r="I29" s="69"/>
      <c r="J29" s="57" t="s">
        <v>26</v>
      </c>
      <c r="K29" s="59">
        <f>AVERAGE(K26:K28)</f>
        <v>1</v>
      </c>
      <c r="N29" s="69"/>
      <c r="O29" s="69"/>
      <c r="P29" s="57" t="s">
        <v>26</v>
      </c>
      <c r="Q29" s="59">
        <f>AVERAGE(Q26:Q28)</f>
        <v>1</v>
      </c>
      <c r="T29" s="69"/>
      <c r="U29" s="69"/>
      <c r="V29" s="57" t="s">
        <v>26</v>
      </c>
      <c r="W29" s="59">
        <f>AVERAGE(W26:W28)</f>
        <v>1</v>
      </c>
      <c r="Z29" s="69"/>
      <c r="AA29" s="69"/>
      <c r="AB29" s="57" t="s">
        <v>26</v>
      </c>
      <c r="AC29" s="59">
        <f>AVERAGE(AC26:AC28)</f>
        <v>1</v>
      </c>
      <c r="AD29" s="59"/>
      <c r="AF29" s="69"/>
      <c r="AG29" s="69"/>
      <c r="AH29" s="57" t="s">
        <v>26</v>
      </c>
      <c r="AI29" s="59">
        <f>AVERAGE(AI26:AI28)</f>
        <v>1</v>
      </c>
    </row>
    <row r="31" spans="1:74" s="66" customFormat="1" x14ac:dyDescent="0.3">
      <c r="A31" s="66" t="s">
        <v>19</v>
      </c>
    </row>
    <row r="32" spans="1:74" ht="15" thickBot="1" x14ac:dyDescent="0.35">
      <c r="A32" t="s">
        <v>18</v>
      </c>
      <c r="G32" t="s">
        <v>5</v>
      </c>
      <c r="M32" t="s">
        <v>6</v>
      </c>
      <c r="S32" t="s">
        <v>7</v>
      </c>
      <c r="Y32" t="s">
        <v>8</v>
      </c>
      <c r="AE32" t="s">
        <v>9</v>
      </c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</row>
    <row r="33" spans="1:73" ht="15" thickBot="1" x14ac:dyDescent="0.35">
      <c r="A33" s="1" t="s">
        <v>2</v>
      </c>
      <c r="B33" s="1" t="s">
        <v>24</v>
      </c>
      <c r="C33" s="1" t="s">
        <v>23</v>
      </c>
      <c r="D33" s="1" t="s">
        <v>4</v>
      </c>
      <c r="E33" s="2" t="s">
        <v>28</v>
      </c>
      <c r="F33" s="19"/>
      <c r="G33" s="1" t="s">
        <v>2</v>
      </c>
      <c r="H33" s="1" t="s">
        <v>24</v>
      </c>
      <c r="I33" s="1" t="s">
        <v>23</v>
      </c>
      <c r="J33" s="1" t="s">
        <v>4</v>
      </c>
      <c r="K33" s="2" t="s">
        <v>28</v>
      </c>
      <c r="M33" s="1" t="s">
        <v>2</v>
      </c>
      <c r="N33" s="1" t="s">
        <v>24</v>
      </c>
      <c r="O33" s="1" t="s">
        <v>23</v>
      </c>
      <c r="P33" s="1" t="s">
        <v>4</v>
      </c>
      <c r="Q33" s="2" t="s">
        <v>28</v>
      </c>
      <c r="S33" s="1" t="s">
        <v>2</v>
      </c>
      <c r="T33" s="1" t="s">
        <v>24</v>
      </c>
      <c r="U33" s="1" t="s">
        <v>23</v>
      </c>
      <c r="V33" s="1" t="s">
        <v>4</v>
      </c>
      <c r="W33" s="2" t="s">
        <v>28</v>
      </c>
      <c r="Y33" s="1" t="s">
        <v>2</v>
      </c>
      <c r="Z33" s="1" t="s">
        <v>24</v>
      </c>
      <c r="AA33" s="1" t="s">
        <v>23</v>
      </c>
      <c r="AB33" s="1" t="s">
        <v>4</v>
      </c>
      <c r="AC33" s="2" t="s">
        <v>28</v>
      </c>
      <c r="AE33" s="1" t="s">
        <v>2</v>
      </c>
      <c r="AF33" s="2" t="s">
        <v>24</v>
      </c>
      <c r="AG33" s="2" t="s">
        <v>23</v>
      </c>
      <c r="AH33" s="2" t="s">
        <v>4</v>
      </c>
      <c r="AI33" s="2" t="s">
        <v>28</v>
      </c>
      <c r="AO33" s="19"/>
      <c r="AW33" s="19"/>
      <c r="AY33" s="39"/>
      <c r="AZ33" s="39"/>
      <c r="BA33" s="39"/>
      <c r="BB33" s="39"/>
      <c r="BC33" s="39"/>
      <c r="BD33" s="39"/>
      <c r="BE33" s="39"/>
      <c r="BF33" s="38"/>
      <c r="BG33" s="39"/>
      <c r="BH33" s="39"/>
      <c r="BI33" s="39"/>
      <c r="BJ33" s="39"/>
      <c r="BK33" s="39"/>
      <c r="BL33" s="39"/>
      <c r="BM33" s="39"/>
      <c r="BN33" s="38"/>
      <c r="BO33" s="39"/>
      <c r="BP33" s="39"/>
      <c r="BQ33" s="39"/>
      <c r="BR33" s="39"/>
      <c r="BS33" s="39"/>
      <c r="BT33" s="39"/>
    </row>
    <row r="34" spans="1:73" x14ac:dyDescent="0.3">
      <c r="A34" s="4">
        <v>1</v>
      </c>
      <c r="B34" s="71" t="s">
        <v>27</v>
      </c>
      <c r="C34" s="72"/>
      <c r="D34" s="73"/>
      <c r="E34" s="82">
        <v>1</v>
      </c>
      <c r="F34" s="83"/>
      <c r="G34" s="84">
        <v>1</v>
      </c>
      <c r="H34" s="71" t="s">
        <v>27</v>
      </c>
      <c r="I34" s="72"/>
      <c r="J34" s="73"/>
      <c r="K34" s="82">
        <v>1</v>
      </c>
      <c r="M34" s="3">
        <v>1</v>
      </c>
      <c r="N34" s="71" t="s">
        <v>27</v>
      </c>
      <c r="O34" s="72"/>
      <c r="P34" s="73"/>
      <c r="Q34" s="5">
        <v>1</v>
      </c>
      <c r="S34" s="3">
        <v>1</v>
      </c>
      <c r="T34" s="71" t="s">
        <v>27</v>
      </c>
      <c r="U34" s="72"/>
      <c r="V34" s="73"/>
      <c r="W34" s="5">
        <v>1</v>
      </c>
      <c r="Y34" s="3">
        <v>1</v>
      </c>
      <c r="Z34" s="71" t="s">
        <v>27</v>
      </c>
      <c r="AA34" s="72"/>
      <c r="AB34" s="73"/>
      <c r="AC34" s="5">
        <v>1</v>
      </c>
      <c r="AE34" s="4">
        <v>1</v>
      </c>
      <c r="AF34" s="71" t="s">
        <v>27</v>
      </c>
      <c r="AG34" s="72"/>
      <c r="AH34" s="73"/>
      <c r="AI34" s="79">
        <v>1</v>
      </c>
      <c r="AO34" s="12"/>
      <c r="AW34" s="12"/>
      <c r="AY34" s="38"/>
      <c r="AZ34" s="67"/>
      <c r="BA34" s="38"/>
      <c r="BB34" s="38"/>
      <c r="BC34" s="38"/>
      <c r="BD34" s="32"/>
      <c r="BE34" s="32"/>
      <c r="BF34" s="38"/>
      <c r="BG34" s="38"/>
      <c r="BH34" s="67"/>
      <c r="BI34" s="38"/>
      <c r="BJ34" s="38"/>
      <c r="BK34" s="38"/>
      <c r="BL34" s="32"/>
      <c r="BM34" s="32"/>
      <c r="BN34" s="38"/>
      <c r="BO34" s="38"/>
      <c r="BP34" s="38"/>
      <c r="BQ34" s="38"/>
      <c r="BR34" s="38"/>
      <c r="BS34" s="38"/>
      <c r="BT34" s="32"/>
    </row>
    <row r="35" spans="1:73" x14ac:dyDescent="0.3">
      <c r="A35" s="7">
        <v>2</v>
      </c>
      <c r="B35" s="74" t="s">
        <v>27</v>
      </c>
      <c r="C35" s="31"/>
      <c r="D35" s="75"/>
      <c r="E35" s="85">
        <v>1</v>
      </c>
      <c r="F35" s="83"/>
      <c r="G35" s="86">
        <v>2</v>
      </c>
      <c r="H35" s="74" t="s">
        <v>27</v>
      </c>
      <c r="I35" s="31"/>
      <c r="J35" s="75"/>
      <c r="K35" s="85">
        <v>1</v>
      </c>
      <c r="M35" s="6">
        <v>2</v>
      </c>
      <c r="N35" s="74" t="s">
        <v>27</v>
      </c>
      <c r="O35" s="31"/>
      <c r="P35" s="75"/>
      <c r="Q35" s="8">
        <v>1</v>
      </c>
      <c r="S35" s="6">
        <v>2</v>
      </c>
      <c r="T35" s="74" t="s">
        <v>27</v>
      </c>
      <c r="U35" s="31"/>
      <c r="V35" s="75"/>
      <c r="W35" s="8">
        <v>1</v>
      </c>
      <c r="Y35" s="6">
        <v>2</v>
      </c>
      <c r="Z35" s="74" t="s">
        <v>27</v>
      </c>
      <c r="AA35" s="31"/>
      <c r="AB35" s="75"/>
      <c r="AC35" s="8">
        <v>1</v>
      </c>
      <c r="AE35" s="7">
        <v>2</v>
      </c>
      <c r="AF35" s="7">
        <v>0</v>
      </c>
      <c r="AG35" s="27">
        <v>9</v>
      </c>
      <c r="AH35" s="26">
        <v>10</v>
      </c>
      <c r="AI35" s="80">
        <f>(AF35+0.5*AG35)/AH35</f>
        <v>0.45</v>
      </c>
      <c r="AO35" s="12"/>
      <c r="AW35" s="12"/>
      <c r="AY35" s="38"/>
      <c r="AZ35" s="67"/>
      <c r="BA35" s="38"/>
      <c r="BB35" s="38"/>
      <c r="BC35" s="38"/>
      <c r="BD35" s="32"/>
      <c r="BE35" s="32"/>
      <c r="BF35" s="38"/>
      <c r="BG35" s="38"/>
      <c r="BH35" s="67"/>
      <c r="BI35" s="38"/>
      <c r="BJ35" s="38"/>
      <c r="BK35" s="38"/>
      <c r="BL35" s="32"/>
      <c r="BM35" s="32"/>
      <c r="BN35" s="38"/>
      <c r="BO35" s="38"/>
      <c r="BP35" s="38"/>
      <c r="BQ35" s="38"/>
      <c r="BR35" s="38"/>
      <c r="BS35" s="38"/>
      <c r="BT35" s="32"/>
    </row>
    <row r="36" spans="1:73" ht="15" thickBot="1" x14ac:dyDescent="0.35">
      <c r="A36" s="10">
        <v>3</v>
      </c>
      <c r="B36" s="76" t="s">
        <v>27</v>
      </c>
      <c r="C36" s="77"/>
      <c r="D36" s="78"/>
      <c r="E36" s="87">
        <v>1</v>
      </c>
      <c r="F36" s="83"/>
      <c r="G36" s="88">
        <v>3</v>
      </c>
      <c r="H36" s="76" t="s">
        <v>27</v>
      </c>
      <c r="I36" s="77"/>
      <c r="J36" s="78"/>
      <c r="K36" s="87">
        <v>1</v>
      </c>
      <c r="M36" s="9">
        <v>3</v>
      </c>
      <c r="N36" s="76" t="s">
        <v>27</v>
      </c>
      <c r="O36" s="77"/>
      <c r="P36" s="78"/>
      <c r="Q36" s="11">
        <v>1</v>
      </c>
      <c r="S36" s="9">
        <v>3</v>
      </c>
      <c r="T36" s="76" t="s">
        <v>27</v>
      </c>
      <c r="U36" s="77"/>
      <c r="V36" s="78"/>
      <c r="W36" s="11">
        <v>1</v>
      </c>
      <c r="Y36" s="9">
        <v>3</v>
      </c>
      <c r="Z36" s="76" t="s">
        <v>27</v>
      </c>
      <c r="AA36" s="77"/>
      <c r="AB36" s="78"/>
      <c r="AC36" s="11">
        <v>1</v>
      </c>
      <c r="AE36" s="10">
        <v>3</v>
      </c>
      <c r="AF36" s="76" t="s">
        <v>27</v>
      </c>
      <c r="AG36" s="77"/>
      <c r="AH36" s="78"/>
      <c r="AI36" s="81">
        <v>1</v>
      </c>
      <c r="AO36" s="12"/>
      <c r="AW36" s="12"/>
      <c r="AY36" s="38"/>
      <c r="AZ36" s="67"/>
      <c r="BA36" s="38"/>
      <c r="BB36" s="38"/>
      <c r="BC36" s="38"/>
      <c r="BD36" s="32"/>
      <c r="BE36" s="32"/>
      <c r="BF36" s="38"/>
      <c r="BG36" s="38"/>
      <c r="BH36" s="67"/>
      <c r="BI36" s="38"/>
      <c r="BJ36" s="38"/>
      <c r="BK36" s="38"/>
      <c r="BL36" s="32"/>
      <c r="BM36" s="32"/>
      <c r="BN36" s="38"/>
      <c r="BO36" s="38"/>
      <c r="BP36" s="38"/>
      <c r="BQ36" s="38"/>
      <c r="BR36" s="38"/>
      <c r="BS36" s="38"/>
      <c r="BT36" s="32"/>
    </row>
    <row r="37" spans="1:73" s="58" customFormat="1" x14ac:dyDescent="0.3">
      <c r="B37" s="69"/>
      <c r="C37" s="69"/>
      <c r="D37" s="57" t="s">
        <v>26</v>
      </c>
      <c r="E37" s="59">
        <f>AVERAGE(E34:E36)</f>
        <v>1</v>
      </c>
      <c r="F37" s="59"/>
      <c r="H37" s="69"/>
      <c r="I37" s="69"/>
      <c r="J37" s="57" t="s">
        <v>26</v>
      </c>
      <c r="K37" s="59">
        <f>AVERAGE(K34:K36)</f>
        <v>1</v>
      </c>
      <c r="L37" s="59"/>
      <c r="M37" s="59"/>
      <c r="N37" s="69"/>
      <c r="O37" s="69"/>
      <c r="P37" s="57" t="s">
        <v>26</v>
      </c>
      <c r="Q37" s="59">
        <f>AVERAGE(Q34:Q36)</f>
        <v>1</v>
      </c>
      <c r="T37" s="69"/>
      <c r="U37" s="69"/>
      <c r="V37" s="57" t="s">
        <v>26</v>
      </c>
      <c r="W37" s="59">
        <f>AVERAGE(W34:W36)</f>
        <v>1</v>
      </c>
      <c r="Z37" s="69"/>
      <c r="AA37" s="69"/>
      <c r="AB37" s="57" t="s">
        <v>26</v>
      </c>
      <c r="AC37" s="59">
        <f>AVERAGE(AC34:AC36)</f>
        <v>1</v>
      </c>
      <c r="AF37" s="69"/>
      <c r="AG37" s="69"/>
      <c r="AH37" s="57" t="s">
        <v>26</v>
      </c>
      <c r="AI37" s="59">
        <f>AVERAGE(AI34:AI36)</f>
        <v>0.81666666666666676</v>
      </c>
      <c r="AO37" s="59"/>
      <c r="AW37" s="59"/>
      <c r="AY37" s="63"/>
      <c r="AZ37" s="89"/>
      <c r="BA37" s="89"/>
      <c r="BB37" s="89"/>
      <c r="BC37" s="89"/>
      <c r="BD37" s="64"/>
      <c r="BE37" s="64"/>
      <c r="BF37" s="63"/>
      <c r="BG37" s="63"/>
      <c r="BH37" s="63"/>
      <c r="BI37" s="63"/>
      <c r="BJ37" s="63"/>
      <c r="BK37" s="63"/>
      <c r="BL37" s="64"/>
      <c r="BM37" s="64"/>
      <c r="BN37" s="63"/>
      <c r="BO37" s="63"/>
      <c r="BP37" s="89"/>
      <c r="BQ37" s="89"/>
      <c r="BR37" s="89"/>
      <c r="BS37" s="89"/>
      <c r="BT37" s="64"/>
    </row>
    <row r="39" spans="1:73" ht="15" thickBot="1" x14ac:dyDescent="0.35">
      <c r="A39" t="s">
        <v>10</v>
      </c>
      <c r="G39" t="s">
        <v>11</v>
      </c>
      <c r="M39" t="s">
        <v>13</v>
      </c>
      <c r="S39" t="s">
        <v>14</v>
      </c>
      <c r="Y39" t="s">
        <v>15</v>
      </c>
      <c r="AE39" t="s">
        <v>16</v>
      </c>
    </row>
    <row r="40" spans="1:73" ht="15" thickBot="1" x14ac:dyDescent="0.35">
      <c r="A40" s="1" t="s">
        <v>2</v>
      </c>
      <c r="B40" s="1" t="s">
        <v>24</v>
      </c>
      <c r="C40" s="1" t="s">
        <v>23</v>
      </c>
      <c r="D40" s="1" t="s">
        <v>4</v>
      </c>
      <c r="E40" s="2" t="s">
        <v>28</v>
      </c>
      <c r="F40" s="19"/>
      <c r="G40" s="1" t="s">
        <v>2</v>
      </c>
      <c r="H40" s="1" t="s">
        <v>24</v>
      </c>
      <c r="I40" s="1" t="s">
        <v>23</v>
      </c>
      <c r="J40" s="1" t="s">
        <v>4</v>
      </c>
      <c r="K40" s="2" t="s">
        <v>28</v>
      </c>
      <c r="M40" s="1" t="s">
        <v>2</v>
      </c>
      <c r="N40" s="1" t="s">
        <v>24</v>
      </c>
      <c r="O40" s="1" t="s">
        <v>23</v>
      </c>
      <c r="P40" s="1" t="s">
        <v>4</v>
      </c>
      <c r="Q40" s="2" t="s">
        <v>28</v>
      </c>
      <c r="S40" s="1" t="s">
        <v>2</v>
      </c>
      <c r="T40" s="1" t="s">
        <v>24</v>
      </c>
      <c r="U40" s="1" t="s">
        <v>23</v>
      </c>
      <c r="V40" s="1" t="s">
        <v>4</v>
      </c>
      <c r="W40" s="2" t="s">
        <v>28</v>
      </c>
      <c r="Y40" s="1" t="s">
        <v>2</v>
      </c>
      <c r="Z40" s="1" t="s">
        <v>24</v>
      </c>
      <c r="AA40" s="1" t="s">
        <v>23</v>
      </c>
      <c r="AB40" s="1" t="s">
        <v>4</v>
      </c>
      <c r="AC40" s="2" t="s">
        <v>28</v>
      </c>
      <c r="AD40" s="19"/>
      <c r="AE40" s="1" t="s">
        <v>2</v>
      </c>
      <c r="AF40" s="1" t="s">
        <v>24</v>
      </c>
      <c r="AG40" s="1" t="s">
        <v>23</v>
      </c>
      <c r="AH40" s="1" t="s">
        <v>4</v>
      </c>
      <c r="AI40" s="2" t="s">
        <v>28</v>
      </c>
    </row>
    <row r="41" spans="1:73" x14ac:dyDescent="0.3">
      <c r="A41" s="3">
        <v>1</v>
      </c>
      <c r="B41" s="71" t="s">
        <v>27</v>
      </c>
      <c r="C41" s="72"/>
      <c r="D41" s="73"/>
      <c r="E41" s="5">
        <v>1</v>
      </c>
      <c r="F41" s="12"/>
      <c r="G41" s="3">
        <v>1</v>
      </c>
      <c r="H41" s="71" t="s">
        <v>27</v>
      </c>
      <c r="I41" s="72"/>
      <c r="J41" s="73"/>
      <c r="K41" s="5">
        <v>1</v>
      </c>
      <c r="M41" s="3">
        <v>1</v>
      </c>
      <c r="N41" s="71" t="s">
        <v>27</v>
      </c>
      <c r="O41" s="72"/>
      <c r="P41" s="73"/>
      <c r="Q41" s="5">
        <v>1</v>
      </c>
      <c r="S41" s="3">
        <v>1</v>
      </c>
      <c r="T41" s="71" t="s">
        <v>27</v>
      </c>
      <c r="U41" s="72"/>
      <c r="V41" s="73"/>
      <c r="W41" s="5">
        <v>1</v>
      </c>
      <c r="Y41" s="3">
        <v>1</v>
      </c>
      <c r="Z41" s="71" t="s">
        <v>27</v>
      </c>
      <c r="AA41" s="72"/>
      <c r="AB41" s="73"/>
      <c r="AC41" s="5">
        <v>1</v>
      </c>
      <c r="AD41" s="12"/>
      <c r="AE41" s="4">
        <v>1</v>
      </c>
      <c r="AF41" s="71" t="s">
        <v>27</v>
      </c>
      <c r="AG41" s="72"/>
      <c r="AH41" s="73"/>
      <c r="AI41" s="5">
        <v>1</v>
      </c>
    </row>
    <row r="42" spans="1:73" x14ac:dyDescent="0.3">
      <c r="A42" s="6">
        <v>2</v>
      </c>
      <c r="B42" s="74" t="s">
        <v>27</v>
      </c>
      <c r="C42" s="31"/>
      <c r="D42" s="75"/>
      <c r="E42" s="8">
        <v>1</v>
      </c>
      <c r="F42" s="12"/>
      <c r="G42" s="6">
        <v>2</v>
      </c>
      <c r="H42" s="74" t="s">
        <v>27</v>
      </c>
      <c r="I42" s="31"/>
      <c r="J42" s="75"/>
      <c r="K42" s="8">
        <v>1</v>
      </c>
      <c r="M42" s="6">
        <v>2</v>
      </c>
      <c r="N42" s="74" t="s">
        <v>27</v>
      </c>
      <c r="O42" s="31"/>
      <c r="P42" s="75"/>
      <c r="Q42" s="8">
        <v>1</v>
      </c>
      <c r="S42" s="6">
        <v>2</v>
      </c>
      <c r="T42" s="74" t="s">
        <v>27</v>
      </c>
      <c r="U42" s="31"/>
      <c r="V42" s="75"/>
      <c r="W42" s="8">
        <v>1</v>
      </c>
      <c r="Y42" s="6">
        <v>2</v>
      </c>
      <c r="Z42" s="74" t="s">
        <v>27</v>
      </c>
      <c r="AA42" s="31"/>
      <c r="AB42" s="75"/>
      <c r="AC42" s="8">
        <v>1</v>
      </c>
      <c r="AD42" s="12"/>
      <c r="AE42" s="7">
        <v>2</v>
      </c>
      <c r="AF42" s="74" t="s">
        <v>27</v>
      </c>
      <c r="AG42" s="31"/>
      <c r="AH42" s="75"/>
      <c r="AI42" s="8">
        <v>1</v>
      </c>
    </row>
    <row r="43" spans="1:73" ht="15" thickBot="1" x14ac:dyDescent="0.35">
      <c r="A43" s="9">
        <v>3</v>
      </c>
      <c r="B43" s="76" t="s">
        <v>27</v>
      </c>
      <c r="C43" s="77"/>
      <c r="D43" s="78"/>
      <c r="E43" s="11">
        <v>1</v>
      </c>
      <c r="F43" s="12"/>
      <c r="G43" s="9">
        <v>3</v>
      </c>
      <c r="H43" s="76" t="s">
        <v>27</v>
      </c>
      <c r="I43" s="77"/>
      <c r="J43" s="78"/>
      <c r="K43" s="11">
        <v>1</v>
      </c>
      <c r="M43" s="9">
        <v>3</v>
      </c>
      <c r="N43" s="76" t="s">
        <v>27</v>
      </c>
      <c r="O43" s="77"/>
      <c r="P43" s="78"/>
      <c r="Q43" s="11">
        <v>1</v>
      </c>
      <c r="S43" s="9">
        <v>3</v>
      </c>
      <c r="T43" s="76" t="s">
        <v>27</v>
      </c>
      <c r="U43" s="77"/>
      <c r="V43" s="78"/>
      <c r="W43" s="11">
        <v>1</v>
      </c>
      <c r="Y43" s="9">
        <v>3</v>
      </c>
      <c r="Z43" s="76" t="s">
        <v>27</v>
      </c>
      <c r="AA43" s="77"/>
      <c r="AB43" s="78"/>
      <c r="AC43" s="11">
        <v>1</v>
      </c>
      <c r="AD43" s="12"/>
      <c r="AE43" s="10">
        <v>3</v>
      </c>
      <c r="AF43" s="76" t="s">
        <v>27</v>
      </c>
      <c r="AG43" s="77"/>
      <c r="AH43" s="78"/>
      <c r="AI43" s="11">
        <v>1</v>
      </c>
    </row>
    <row r="44" spans="1:73" s="58" customFormat="1" x14ac:dyDescent="0.3">
      <c r="B44" s="69"/>
      <c r="C44" s="69"/>
      <c r="D44" s="57" t="s">
        <v>26</v>
      </c>
      <c r="E44" s="59">
        <f>AVERAGE(E41:E43)</f>
        <v>1</v>
      </c>
      <c r="F44" s="59"/>
      <c r="H44" s="69"/>
      <c r="I44" s="69"/>
      <c r="J44" s="57" t="s">
        <v>26</v>
      </c>
      <c r="K44" s="59">
        <f>AVERAGE(K41:K43)</f>
        <v>1</v>
      </c>
      <c r="N44" s="69"/>
      <c r="O44" s="69"/>
      <c r="P44" s="57" t="s">
        <v>26</v>
      </c>
      <c r="Q44" s="59">
        <f>AVERAGE(Q41:Q43)</f>
        <v>1</v>
      </c>
      <c r="T44" s="69"/>
      <c r="U44" s="69"/>
      <c r="V44" s="57" t="s">
        <v>26</v>
      </c>
      <c r="W44" s="59">
        <f>AVERAGE(W41:W43)</f>
        <v>1</v>
      </c>
      <c r="Z44" s="69"/>
      <c r="AA44" s="69"/>
      <c r="AB44" s="57" t="s">
        <v>26</v>
      </c>
      <c r="AC44" s="59">
        <f>AVERAGE(AC41:AC43)</f>
        <v>1</v>
      </c>
      <c r="AD44" s="59"/>
      <c r="AF44" s="69"/>
      <c r="AG44" s="69"/>
      <c r="AH44" s="57" t="s">
        <v>26</v>
      </c>
      <c r="AI44" s="59">
        <f>AVERAGE(AI41:AI43)</f>
        <v>1</v>
      </c>
    </row>
    <row r="46" spans="1:73" s="66" customFormat="1" x14ac:dyDescent="0.3">
      <c r="A46" s="66" t="s">
        <v>20</v>
      </c>
    </row>
    <row r="47" spans="1:73" ht="15" thickBot="1" x14ac:dyDescent="0.35">
      <c r="A47" t="s">
        <v>18</v>
      </c>
      <c r="G47" t="s">
        <v>5</v>
      </c>
      <c r="M47" t="s">
        <v>6</v>
      </c>
      <c r="S47" t="s">
        <v>7</v>
      </c>
      <c r="Y47" t="s">
        <v>8</v>
      </c>
      <c r="AE47" t="s">
        <v>9</v>
      </c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</row>
    <row r="48" spans="1:73" ht="15" thickBot="1" x14ac:dyDescent="0.35">
      <c r="A48" s="1" t="s">
        <v>2</v>
      </c>
      <c r="B48" s="1" t="s">
        <v>24</v>
      </c>
      <c r="C48" s="1" t="s">
        <v>23</v>
      </c>
      <c r="D48" s="1" t="s">
        <v>4</v>
      </c>
      <c r="E48" s="2" t="s">
        <v>28</v>
      </c>
      <c r="F48" s="19"/>
      <c r="G48" s="1" t="s">
        <v>2</v>
      </c>
      <c r="H48" s="1" t="s">
        <v>24</v>
      </c>
      <c r="I48" s="1" t="s">
        <v>23</v>
      </c>
      <c r="J48" s="1" t="s">
        <v>4</v>
      </c>
      <c r="K48" s="2" t="s">
        <v>28</v>
      </c>
      <c r="M48" s="1" t="s">
        <v>2</v>
      </c>
      <c r="N48" s="1" t="s">
        <v>24</v>
      </c>
      <c r="O48" s="1" t="s">
        <v>23</v>
      </c>
      <c r="P48" s="1" t="s">
        <v>4</v>
      </c>
      <c r="Q48" s="2" t="s">
        <v>28</v>
      </c>
      <c r="S48" s="1" t="s">
        <v>2</v>
      </c>
      <c r="T48" s="1" t="s">
        <v>24</v>
      </c>
      <c r="U48" s="1" t="s">
        <v>23</v>
      </c>
      <c r="V48" s="1" t="s">
        <v>4</v>
      </c>
      <c r="W48" s="2" t="s">
        <v>28</v>
      </c>
      <c r="Y48" s="1" t="s">
        <v>2</v>
      </c>
      <c r="Z48" s="1" t="s">
        <v>24</v>
      </c>
      <c r="AA48" s="1" t="s">
        <v>23</v>
      </c>
      <c r="AB48" s="1" t="s">
        <v>4</v>
      </c>
      <c r="AC48" s="2" t="s">
        <v>28</v>
      </c>
      <c r="AE48" s="1" t="s">
        <v>2</v>
      </c>
      <c r="AF48" s="1" t="s">
        <v>24</v>
      </c>
      <c r="AG48" s="1" t="s">
        <v>23</v>
      </c>
      <c r="AH48" s="1" t="s">
        <v>4</v>
      </c>
      <c r="AI48" s="2" t="s">
        <v>28</v>
      </c>
      <c r="AO48" s="19"/>
      <c r="AW48" s="19"/>
      <c r="AY48" s="39"/>
      <c r="AZ48" s="39"/>
      <c r="BA48" s="39"/>
      <c r="BB48" s="39"/>
      <c r="BC48" s="39"/>
      <c r="BD48" s="39"/>
      <c r="BE48" s="39"/>
      <c r="BF48" s="38"/>
      <c r="BG48" s="39"/>
      <c r="BH48" s="39"/>
      <c r="BI48" s="39"/>
      <c r="BJ48" s="39"/>
      <c r="BK48" s="39"/>
      <c r="BL48" s="39"/>
      <c r="BM48" s="39"/>
      <c r="BN48" s="38"/>
      <c r="BO48" s="39"/>
      <c r="BP48" s="39"/>
      <c r="BQ48" s="39"/>
      <c r="BR48" s="39"/>
      <c r="BS48" s="39"/>
      <c r="BT48" s="39"/>
      <c r="BU48" s="38"/>
    </row>
    <row r="49" spans="1:73" x14ac:dyDescent="0.3">
      <c r="A49" s="4">
        <v>1</v>
      </c>
      <c r="B49" s="3">
        <v>7</v>
      </c>
      <c r="C49" s="3">
        <v>1</v>
      </c>
      <c r="D49" s="3">
        <v>8</v>
      </c>
      <c r="E49" s="5">
        <f>(B49+0.5*C49)/D49</f>
        <v>0.9375</v>
      </c>
      <c r="F49" s="12"/>
      <c r="G49" s="4">
        <v>1</v>
      </c>
      <c r="H49" s="71" t="s">
        <v>27</v>
      </c>
      <c r="I49" s="72"/>
      <c r="J49" s="73"/>
      <c r="K49" s="79">
        <v>1</v>
      </c>
      <c r="M49" s="3">
        <v>1</v>
      </c>
      <c r="N49" s="71" t="s">
        <v>27</v>
      </c>
      <c r="O49" s="72"/>
      <c r="P49" s="73"/>
      <c r="Q49" s="5">
        <v>1</v>
      </c>
      <c r="S49" s="3">
        <v>1</v>
      </c>
      <c r="T49" s="71" t="s">
        <v>27</v>
      </c>
      <c r="U49" s="72"/>
      <c r="V49" s="73"/>
      <c r="W49" s="5">
        <v>1</v>
      </c>
      <c r="Y49" s="3">
        <v>1</v>
      </c>
      <c r="Z49" s="71" t="s">
        <v>27</v>
      </c>
      <c r="AA49" s="72"/>
      <c r="AB49" s="73"/>
      <c r="AC49" s="5">
        <v>1</v>
      </c>
      <c r="AE49" s="4">
        <v>1</v>
      </c>
      <c r="AF49" s="71" t="s">
        <v>27</v>
      </c>
      <c r="AG49" s="72"/>
      <c r="AH49" s="73"/>
      <c r="AI49" s="5">
        <v>1</v>
      </c>
      <c r="AO49" s="12"/>
      <c r="AW49" s="12"/>
      <c r="AY49" s="38"/>
      <c r="AZ49" s="67"/>
      <c r="BA49" s="38"/>
      <c r="BB49" s="38"/>
      <c r="BC49" s="38"/>
      <c r="BD49" s="32"/>
      <c r="BE49" s="32"/>
      <c r="BF49" s="38"/>
      <c r="BG49" s="38"/>
      <c r="BH49" s="68"/>
      <c r="BI49" s="38"/>
      <c r="BJ49" s="38"/>
      <c r="BK49" s="38"/>
      <c r="BL49" s="32"/>
      <c r="BM49" s="32"/>
      <c r="BN49" s="38"/>
      <c r="BO49" s="38"/>
      <c r="BP49" s="38"/>
      <c r="BQ49" s="38"/>
      <c r="BR49" s="38"/>
      <c r="BS49" s="38"/>
      <c r="BT49" s="32"/>
      <c r="BU49" s="38"/>
    </row>
    <row r="50" spans="1:73" x14ac:dyDescent="0.3">
      <c r="A50" s="7">
        <v>2</v>
      </c>
      <c r="B50" s="6">
        <v>0</v>
      </c>
      <c r="C50" s="6">
        <v>10</v>
      </c>
      <c r="D50" s="6">
        <v>10</v>
      </c>
      <c r="E50" s="8">
        <f>(B50+0.5*C50)/D50</f>
        <v>0.5</v>
      </c>
      <c r="F50" s="12"/>
      <c r="G50" s="7">
        <v>2</v>
      </c>
      <c r="H50" s="74" t="s">
        <v>27</v>
      </c>
      <c r="I50" s="31"/>
      <c r="J50" s="75"/>
      <c r="K50" s="80">
        <v>1</v>
      </c>
      <c r="M50" s="6">
        <v>2</v>
      </c>
      <c r="N50" s="74" t="s">
        <v>27</v>
      </c>
      <c r="O50" s="31"/>
      <c r="P50" s="75"/>
      <c r="Q50" s="8">
        <v>1</v>
      </c>
      <c r="S50" s="6">
        <v>2</v>
      </c>
      <c r="T50" s="74" t="s">
        <v>27</v>
      </c>
      <c r="U50" s="31"/>
      <c r="V50" s="75"/>
      <c r="W50" s="8">
        <v>1</v>
      </c>
      <c r="Y50" s="6">
        <v>2</v>
      </c>
      <c r="Z50" s="74" t="s">
        <v>27</v>
      </c>
      <c r="AA50" s="31"/>
      <c r="AB50" s="75"/>
      <c r="AC50" s="8">
        <v>1</v>
      </c>
      <c r="AE50" s="7">
        <v>2</v>
      </c>
      <c r="AF50" s="74" t="s">
        <v>27</v>
      </c>
      <c r="AG50" s="31"/>
      <c r="AH50" s="75"/>
      <c r="AI50" s="8">
        <v>1</v>
      </c>
      <c r="AO50" s="12"/>
      <c r="AW50" s="12"/>
      <c r="AY50" s="38"/>
      <c r="AZ50" s="67"/>
      <c r="BA50" s="38"/>
      <c r="BB50" s="38"/>
      <c r="BC50" s="38"/>
      <c r="BD50" s="32"/>
      <c r="BE50" s="32"/>
      <c r="BF50" s="38"/>
      <c r="BG50" s="38"/>
      <c r="BH50" s="68"/>
      <c r="BI50" s="38"/>
      <c r="BJ50" s="38"/>
      <c r="BK50" s="38"/>
      <c r="BL50" s="32"/>
      <c r="BM50" s="32"/>
      <c r="BN50" s="38"/>
      <c r="BO50" s="38"/>
      <c r="BP50" s="38"/>
      <c r="BQ50" s="38"/>
      <c r="BR50" s="38"/>
      <c r="BS50" s="38"/>
      <c r="BT50" s="32"/>
      <c r="BU50" s="38"/>
    </row>
    <row r="51" spans="1:73" ht="15" thickBot="1" x14ac:dyDescent="0.35">
      <c r="A51" s="10">
        <v>3</v>
      </c>
      <c r="B51" s="9">
        <v>5</v>
      </c>
      <c r="C51" s="9">
        <v>0</v>
      </c>
      <c r="D51" s="9">
        <v>6</v>
      </c>
      <c r="E51" s="11">
        <f>(B51+0.5*C51)/D51</f>
        <v>0.83333333333333337</v>
      </c>
      <c r="F51" s="12"/>
      <c r="G51" s="10">
        <v>3</v>
      </c>
      <c r="H51" s="76" t="s">
        <v>27</v>
      </c>
      <c r="I51" s="77"/>
      <c r="J51" s="78"/>
      <c r="K51" s="81">
        <v>1</v>
      </c>
      <c r="M51" s="9">
        <v>3</v>
      </c>
      <c r="N51" s="76" t="s">
        <v>27</v>
      </c>
      <c r="O51" s="77"/>
      <c r="P51" s="78"/>
      <c r="Q51" s="11">
        <v>1</v>
      </c>
      <c r="S51" s="9">
        <v>3</v>
      </c>
      <c r="T51" s="76" t="s">
        <v>27</v>
      </c>
      <c r="U51" s="77"/>
      <c r="V51" s="78"/>
      <c r="W51" s="11">
        <v>1</v>
      </c>
      <c r="Y51" s="9">
        <v>3</v>
      </c>
      <c r="Z51" s="76" t="s">
        <v>27</v>
      </c>
      <c r="AA51" s="77"/>
      <c r="AB51" s="78"/>
      <c r="AC51" s="11">
        <v>1</v>
      </c>
      <c r="AE51" s="10">
        <v>3</v>
      </c>
      <c r="AF51" s="76" t="s">
        <v>27</v>
      </c>
      <c r="AG51" s="77"/>
      <c r="AH51" s="78"/>
      <c r="AI51" s="11">
        <v>1</v>
      </c>
      <c r="AO51" s="12"/>
      <c r="AW51" s="12"/>
      <c r="AY51" s="38"/>
      <c r="AZ51" s="67"/>
      <c r="BA51" s="38"/>
      <c r="BB51" s="38"/>
      <c r="BC51" s="38"/>
      <c r="BD51" s="32"/>
      <c r="BE51" s="32"/>
      <c r="BF51" s="38"/>
      <c r="BG51" s="38"/>
      <c r="BH51" s="68"/>
      <c r="BI51" s="38"/>
      <c r="BJ51" s="38"/>
      <c r="BK51" s="38"/>
      <c r="BL51" s="32"/>
      <c r="BM51" s="32"/>
      <c r="BN51" s="38"/>
      <c r="BO51" s="38"/>
      <c r="BP51" s="38"/>
      <c r="BQ51" s="38"/>
      <c r="BR51" s="38"/>
      <c r="BS51" s="38"/>
      <c r="BT51" s="32"/>
      <c r="BU51" s="38"/>
    </row>
    <row r="52" spans="1:73" s="58" customFormat="1" x14ac:dyDescent="0.3">
      <c r="B52" s="69"/>
      <c r="C52" s="69"/>
      <c r="D52" s="57" t="s">
        <v>26</v>
      </c>
      <c r="E52" s="59">
        <f>AVERAGE(E49:E51)</f>
        <v>0.75694444444444453</v>
      </c>
      <c r="F52" s="59"/>
      <c r="H52" s="69"/>
      <c r="I52" s="69"/>
      <c r="J52" s="57" t="s">
        <v>26</v>
      </c>
      <c r="K52" s="59">
        <f>AVERAGE(K49:K51)</f>
        <v>1</v>
      </c>
      <c r="L52" s="59"/>
      <c r="M52" s="59"/>
      <c r="N52" s="69"/>
      <c r="O52" s="69"/>
      <c r="P52" s="57" t="s">
        <v>26</v>
      </c>
      <c r="Q52" s="59">
        <f>AVERAGE(Q49:Q51)</f>
        <v>1</v>
      </c>
      <c r="T52" s="69"/>
      <c r="U52" s="69"/>
      <c r="V52" s="57" t="s">
        <v>26</v>
      </c>
      <c r="W52" s="59">
        <f>AVERAGE(W49:W51)</f>
        <v>1</v>
      </c>
      <c r="Z52" s="69"/>
      <c r="AA52" s="69"/>
      <c r="AB52" s="57" t="s">
        <v>26</v>
      </c>
      <c r="AC52" s="59">
        <f>AVERAGE(AC49:AC51)</f>
        <v>1</v>
      </c>
      <c r="AF52" s="69"/>
      <c r="AG52" s="69"/>
      <c r="AH52" s="57" t="s">
        <v>26</v>
      </c>
      <c r="AI52" s="59">
        <f>AVERAGE(AI49:AI51)</f>
        <v>1</v>
      </c>
      <c r="AO52" s="59"/>
      <c r="AW52" s="59"/>
      <c r="AY52" s="63"/>
      <c r="AZ52" s="89"/>
      <c r="BA52" s="89"/>
      <c r="BB52" s="89"/>
      <c r="BC52" s="89"/>
      <c r="BD52" s="64"/>
      <c r="BE52" s="64"/>
      <c r="BF52" s="63"/>
      <c r="BG52" s="63"/>
      <c r="BH52" s="89"/>
      <c r="BI52" s="89"/>
      <c r="BJ52" s="89"/>
      <c r="BK52" s="89"/>
      <c r="BL52" s="64"/>
      <c r="BM52" s="64"/>
      <c r="BN52" s="63"/>
      <c r="BO52" s="63"/>
      <c r="BP52" s="89"/>
      <c r="BQ52" s="89"/>
      <c r="BR52" s="89"/>
      <c r="BS52" s="89"/>
      <c r="BT52" s="64"/>
      <c r="BU52" s="63"/>
    </row>
    <row r="53" spans="1:73" x14ac:dyDescent="0.3"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</row>
    <row r="54" spans="1:73" ht="15" thickBot="1" x14ac:dyDescent="0.35">
      <c r="A54" t="s">
        <v>10</v>
      </c>
      <c r="G54" t="s">
        <v>11</v>
      </c>
      <c r="M54" t="s">
        <v>13</v>
      </c>
      <c r="S54" t="s">
        <v>14</v>
      </c>
      <c r="Y54" t="s">
        <v>15</v>
      </c>
      <c r="AE54" t="s">
        <v>16</v>
      </c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</row>
    <row r="55" spans="1:73" ht="15" thickBot="1" x14ac:dyDescent="0.35">
      <c r="A55" s="1" t="s">
        <v>2</v>
      </c>
      <c r="B55" s="1" t="s">
        <v>24</v>
      </c>
      <c r="C55" s="1" t="s">
        <v>23</v>
      </c>
      <c r="D55" s="1" t="s">
        <v>4</v>
      </c>
      <c r="E55" s="2" t="s">
        <v>28</v>
      </c>
      <c r="F55" s="19"/>
      <c r="G55" s="1" t="s">
        <v>2</v>
      </c>
      <c r="H55" s="1" t="s">
        <v>24</v>
      </c>
      <c r="I55" s="1" t="s">
        <v>23</v>
      </c>
      <c r="J55" s="1" t="s">
        <v>4</v>
      </c>
      <c r="K55" s="2" t="s">
        <v>28</v>
      </c>
      <c r="M55" s="1" t="s">
        <v>2</v>
      </c>
      <c r="N55" s="1" t="s">
        <v>24</v>
      </c>
      <c r="O55" s="1" t="s">
        <v>23</v>
      </c>
      <c r="P55" s="1" t="s">
        <v>4</v>
      </c>
      <c r="Q55" s="2" t="s">
        <v>28</v>
      </c>
      <c r="S55" s="1" t="s">
        <v>2</v>
      </c>
      <c r="T55" s="1" t="s">
        <v>24</v>
      </c>
      <c r="U55" s="1" t="s">
        <v>23</v>
      </c>
      <c r="V55" s="1" t="s">
        <v>4</v>
      </c>
      <c r="W55" s="2" t="s">
        <v>28</v>
      </c>
      <c r="Y55" s="1" t="s">
        <v>2</v>
      </c>
      <c r="Z55" s="1" t="s">
        <v>24</v>
      </c>
      <c r="AA55" s="1" t="s">
        <v>23</v>
      </c>
      <c r="AB55" s="1" t="s">
        <v>4</v>
      </c>
      <c r="AC55" s="2" t="s">
        <v>28</v>
      </c>
      <c r="AD55" s="19"/>
      <c r="AE55" s="1" t="s">
        <v>2</v>
      </c>
      <c r="AF55" s="1" t="s">
        <v>24</v>
      </c>
      <c r="AG55" s="1" t="s">
        <v>23</v>
      </c>
      <c r="AH55" s="1" t="s">
        <v>4</v>
      </c>
      <c r="AI55" s="2" t="s">
        <v>28</v>
      </c>
    </row>
    <row r="56" spans="1:73" x14ac:dyDescent="0.3">
      <c r="A56" s="3">
        <v>1</v>
      </c>
      <c r="B56" s="71" t="s">
        <v>27</v>
      </c>
      <c r="C56" s="72"/>
      <c r="D56" s="73"/>
      <c r="E56" s="5">
        <v>1</v>
      </c>
      <c r="F56" s="12"/>
      <c r="G56" s="3">
        <v>1</v>
      </c>
      <c r="H56" s="71" t="s">
        <v>27</v>
      </c>
      <c r="I56" s="72"/>
      <c r="J56" s="73"/>
      <c r="K56" s="5">
        <v>1</v>
      </c>
      <c r="M56" s="3">
        <v>1</v>
      </c>
      <c r="N56" s="71" t="s">
        <v>27</v>
      </c>
      <c r="O56" s="72"/>
      <c r="P56" s="73"/>
      <c r="Q56" s="5">
        <v>1</v>
      </c>
      <c r="S56" s="3">
        <v>1</v>
      </c>
      <c r="T56" s="71" t="s">
        <v>27</v>
      </c>
      <c r="U56" s="72"/>
      <c r="V56" s="73"/>
      <c r="W56" s="5">
        <v>1</v>
      </c>
      <c r="Y56" s="3">
        <v>1</v>
      </c>
      <c r="Z56" s="71" t="s">
        <v>27</v>
      </c>
      <c r="AA56" s="72"/>
      <c r="AB56" s="73"/>
      <c r="AC56" s="5">
        <v>1</v>
      </c>
      <c r="AD56" s="12"/>
      <c r="AE56" s="4">
        <v>1</v>
      </c>
      <c r="AF56" s="71" t="s">
        <v>27</v>
      </c>
      <c r="AG56" s="72"/>
      <c r="AH56" s="73"/>
      <c r="AI56" s="5">
        <v>1</v>
      </c>
    </row>
    <row r="57" spans="1:73" x14ac:dyDescent="0.3">
      <c r="A57" s="6">
        <v>2</v>
      </c>
      <c r="B57" s="74" t="s">
        <v>27</v>
      </c>
      <c r="C57" s="31"/>
      <c r="D57" s="75"/>
      <c r="E57" s="8">
        <v>1</v>
      </c>
      <c r="F57" s="12"/>
      <c r="G57" s="6">
        <v>2</v>
      </c>
      <c r="H57" s="74" t="s">
        <v>27</v>
      </c>
      <c r="I57" s="31"/>
      <c r="J57" s="75"/>
      <c r="K57" s="8">
        <v>1</v>
      </c>
      <c r="M57" s="6">
        <v>2</v>
      </c>
      <c r="N57" s="74" t="s">
        <v>27</v>
      </c>
      <c r="O57" s="31"/>
      <c r="P57" s="75"/>
      <c r="Q57" s="8">
        <v>1</v>
      </c>
      <c r="S57" s="6">
        <v>2</v>
      </c>
      <c r="T57" s="74" t="s">
        <v>27</v>
      </c>
      <c r="U57" s="31"/>
      <c r="V57" s="75"/>
      <c r="W57" s="8">
        <v>1</v>
      </c>
      <c r="Y57" s="6">
        <v>2</v>
      </c>
      <c r="Z57" s="74" t="s">
        <v>27</v>
      </c>
      <c r="AA57" s="31"/>
      <c r="AB57" s="75"/>
      <c r="AC57" s="8">
        <v>1</v>
      </c>
      <c r="AD57" s="12"/>
      <c r="AE57" s="7">
        <v>2</v>
      </c>
      <c r="AF57" s="74" t="s">
        <v>27</v>
      </c>
      <c r="AG57" s="31"/>
      <c r="AH57" s="75"/>
      <c r="AI57" s="8">
        <v>1</v>
      </c>
    </row>
    <row r="58" spans="1:73" ht="15" thickBot="1" x14ac:dyDescent="0.35">
      <c r="A58" s="9">
        <v>3</v>
      </c>
      <c r="B58" s="76" t="s">
        <v>27</v>
      </c>
      <c r="C58" s="77"/>
      <c r="D58" s="78"/>
      <c r="E58" s="11">
        <v>1</v>
      </c>
      <c r="F58" s="12"/>
      <c r="G58" s="9">
        <v>3</v>
      </c>
      <c r="H58" s="76" t="s">
        <v>27</v>
      </c>
      <c r="I58" s="77"/>
      <c r="J58" s="78"/>
      <c r="K58" s="11">
        <v>1</v>
      </c>
      <c r="M58" s="9">
        <v>3</v>
      </c>
      <c r="N58" s="76" t="s">
        <v>27</v>
      </c>
      <c r="O58" s="77"/>
      <c r="P58" s="78"/>
      <c r="Q58" s="11">
        <v>1</v>
      </c>
      <c r="S58" s="9">
        <v>3</v>
      </c>
      <c r="T58" s="76" t="s">
        <v>27</v>
      </c>
      <c r="U58" s="77"/>
      <c r="V58" s="78"/>
      <c r="W58" s="11">
        <v>1</v>
      </c>
      <c r="Y58" s="9">
        <v>3</v>
      </c>
      <c r="Z58" s="76" t="s">
        <v>27</v>
      </c>
      <c r="AA58" s="77"/>
      <c r="AB58" s="78"/>
      <c r="AC58" s="11">
        <v>1</v>
      </c>
      <c r="AD58" s="12"/>
      <c r="AE58" s="10">
        <v>3</v>
      </c>
      <c r="AF58" s="76" t="s">
        <v>27</v>
      </c>
      <c r="AG58" s="77"/>
      <c r="AH58" s="78"/>
      <c r="AI58" s="11">
        <v>1</v>
      </c>
    </row>
    <row r="59" spans="1:73" s="58" customFormat="1" x14ac:dyDescent="0.3">
      <c r="B59" s="69"/>
      <c r="C59" s="69"/>
      <c r="D59" s="57" t="s">
        <v>26</v>
      </c>
      <c r="E59" s="59">
        <f>AVERAGE(E56:E58)</f>
        <v>1</v>
      </c>
      <c r="F59" s="59"/>
      <c r="H59" s="69"/>
      <c r="I59" s="69"/>
      <c r="J59" s="57" t="s">
        <v>26</v>
      </c>
      <c r="K59" s="59">
        <f>AVERAGE(K56:K58)</f>
        <v>1</v>
      </c>
      <c r="N59" s="69"/>
      <c r="O59" s="69"/>
      <c r="P59" s="57" t="s">
        <v>26</v>
      </c>
      <c r="Q59" s="59">
        <f>AVERAGE(Q56:Q58)</f>
        <v>1</v>
      </c>
      <c r="T59" s="69"/>
      <c r="U59" s="69"/>
      <c r="V59" s="57" t="s">
        <v>26</v>
      </c>
      <c r="W59" s="59">
        <f>AVERAGE(W56:W58)</f>
        <v>1</v>
      </c>
      <c r="Z59" s="69"/>
      <c r="AA59" s="69"/>
      <c r="AB59" s="57" t="s">
        <v>26</v>
      </c>
      <c r="AC59" s="59">
        <f>AVERAGE(AC56:AC58)</f>
        <v>1</v>
      </c>
      <c r="AD59" s="59"/>
      <c r="AF59" s="69"/>
      <c r="AG59" s="69"/>
      <c r="AH59" s="57" t="s">
        <v>26</v>
      </c>
      <c r="AI59" s="59">
        <f>AVERAGE(AI56:AI58)</f>
        <v>1</v>
      </c>
    </row>
    <row r="61" spans="1:73" s="66" customFormat="1" x14ac:dyDescent="0.3">
      <c r="A61" s="66" t="s">
        <v>21</v>
      </c>
    </row>
    <row r="62" spans="1:73" ht="15" thickBot="1" x14ac:dyDescent="0.35">
      <c r="A62" t="s">
        <v>18</v>
      </c>
      <c r="G62" t="s">
        <v>5</v>
      </c>
      <c r="M62" t="s">
        <v>6</v>
      </c>
      <c r="S62" t="s">
        <v>7</v>
      </c>
      <c r="Y62" t="s">
        <v>8</v>
      </c>
      <c r="AE62" t="s">
        <v>9</v>
      </c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</row>
    <row r="63" spans="1:73" ht="15" thickBot="1" x14ac:dyDescent="0.35">
      <c r="A63" s="1" t="s">
        <v>2</v>
      </c>
      <c r="B63" s="1" t="s">
        <v>24</v>
      </c>
      <c r="C63" s="1" t="s">
        <v>23</v>
      </c>
      <c r="D63" s="1" t="s">
        <v>4</v>
      </c>
      <c r="E63" s="2" t="s">
        <v>28</v>
      </c>
      <c r="F63" s="19"/>
      <c r="G63" s="1" t="s">
        <v>2</v>
      </c>
      <c r="H63" s="1" t="s">
        <v>24</v>
      </c>
      <c r="I63" s="1" t="s">
        <v>23</v>
      </c>
      <c r="J63" s="1" t="s">
        <v>4</v>
      </c>
      <c r="K63" s="2" t="s">
        <v>28</v>
      </c>
      <c r="M63" s="1" t="s">
        <v>2</v>
      </c>
      <c r="N63" s="1" t="s">
        <v>24</v>
      </c>
      <c r="O63" s="1" t="s">
        <v>23</v>
      </c>
      <c r="P63" s="1" t="s">
        <v>4</v>
      </c>
      <c r="Q63" s="2" t="s">
        <v>28</v>
      </c>
      <c r="S63" s="1" t="s">
        <v>2</v>
      </c>
      <c r="T63" s="1" t="s">
        <v>24</v>
      </c>
      <c r="U63" s="1" t="s">
        <v>23</v>
      </c>
      <c r="V63" s="1" t="s">
        <v>4</v>
      </c>
      <c r="W63" s="2" t="s">
        <v>28</v>
      </c>
      <c r="Y63" s="1" t="s">
        <v>2</v>
      </c>
      <c r="Z63" s="1" t="s">
        <v>24</v>
      </c>
      <c r="AA63" s="1" t="s">
        <v>23</v>
      </c>
      <c r="AB63" s="1" t="s">
        <v>4</v>
      </c>
      <c r="AC63" s="2" t="s">
        <v>28</v>
      </c>
      <c r="AE63" s="1" t="s">
        <v>2</v>
      </c>
      <c r="AF63" s="1" t="s">
        <v>24</v>
      </c>
      <c r="AG63" s="1" t="s">
        <v>23</v>
      </c>
      <c r="AH63" s="1" t="s">
        <v>4</v>
      </c>
      <c r="AI63" s="2" t="s">
        <v>28</v>
      </c>
      <c r="AO63" s="19"/>
      <c r="AW63" s="19"/>
      <c r="AY63" s="39"/>
      <c r="AZ63" s="39"/>
      <c r="BA63" s="39"/>
      <c r="BB63" s="39"/>
      <c r="BC63" s="39"/>
      <c r="BD63" s="39"/>
      <c r="BE63" s="39"/>
      <c r="BF63" s="38"/>
      <c r="BG63" s="39"/>
      <c r="BH63" s="39"/>
      <c r="BI63" s="39"/>
      <c r="BJ63" s="39"/>
      <c r="BK63" s="39"/>
      <c r="BL63" s="39"/>
      <c r="BM63" s="39"/>
      <c r="BN63" s="38"/>
      <c r="BO63" s="39"/>
      <c r="BP63" s="39"/>
      <c r="BQ63" s="39"/>
      <c r="BR63" s="39"/>
      <c r="BS63" s="39"/>
      <c r="BT63" s="39"/>
      <c r="BU63" s="38"/>
    </row>
    <row r="64" spans="1:73" x14ac:dyDescent="0.3">
      <c r="A64" s="4">
        <v>1</v>
      </c>
      <c r="B64" s="3">
        <v>0</v>
      </c>
      <c r="C64" s="3">
        <v>9</v>
      </c>
      <c r="D64" s="3">
        <v>10</v>
      </c>
      <c r="E64" s="5">
        <f>(B64+0.5*C64)/D64</f>
        <v>0.45</v>
      </c>
      <c r="F64" s="12"/>
      <c r="G64" s="4">
        <v>1</v>
      </c>
      <c r="H64" s="3">
        <v>2</v>
      </c>
      <c r="I64" s="47">
        <v>2</v>
      </c>
      <c r="J64" s="3">
        <v>10</v>
      </c>
      <c r="K64" s="5">
        <f>(H64+0.5*I64)/J64</f>
        <v>0.3</v>
      </c>
      <c r="M64" s="3">
        <v>1</v>
      </c>
      <c r="N64" s="71" t="s">
        <v>27</v>
      </c>
      <c r="O64" s="72"/>
      <c r="P64" s="73"/>
      <c r="Q64" s="5">
        <v>1</v>
      </c>
      <c r="S64" s="3">
        <v>1</v>
      </c>
      <c r="T64" s="71" t="s">
        <v>27</v>
      </c>
      <c r="U64" s="72"/>
      <c r="V64" s="73"/>
      <c r="W64" s="5">
        <v>1</v>
      </c>
      <c r="Y64" s="3">
        <v>1</v>
      </c>
      <c r="Z64" s="71" t="s">
        <v>27</v>
      </c>
      <c r="AA64" s="72"/>
      <c r="AB64" s="73"/>
      <c r="AC64" s="5">
        <v>1</v>
      </c>
      <c r="AE64" s="4">
        <v>1</v>
      </c>
      <c r="AF64" s="3">
        <v>0</v>
      </c>
      <c r="AG64" s="47">
        <v>9</v>
      </c>
      <c r="AH64" s="3">
        <v>9</v>
      </c>
      <c r="AI64" s="5">
        <f>(AF64+0.5*AG64)/AH64</f>
        <v>0.5</v>
      </c>
      <c r="AO64" s="12"/>
      <c r="AW64" s="12"/>
      <c r="AY64" s="38"/>
      <c r="AZ64" s="67"/>
      <c r="BA64" s="38"/>
      <c r="BB64" s="38"/>
      <c r="BC64" s="38"/>
      <c r="BD64" s="32"/>
      <c r="BE64" s="32"/>
      <c r="BF64" s="38"/>
      <c r="BG64" s="38"/>
      <c r="BH64" s="67"/>
      <c r="BI64" s="38"/>
      <c r="BJ64" s="38"/>
      <c r="BK64" s="38"/>
      <c r="BL64" s="32"/>
      <c r="BM64" s="32"/>
      <c r="BN64" s="38"/>
      <c r="BO64" s="38"/>
      <c r="BP64" s="38"/>
      <c r="BQ64" s="38"/>
      <c r="BR64" s="38"/>
      <c r="BS64" s="38"/>
      <c r="BT64" s="32"/>
      <c r="BU64" s="38"/>
    </row>
    <row r="65" spans="1:73" x14ac:dyDescent="0.3">
      <c r="A65" s="7">
        <v>2</v>
      </c>
      <c r="B65" s="6">
        <v>1</v>
      </c>
      <c r="C65" s="6">
        <v>3</v>
      </c>
      <c r="D65" s="6">
        <v>8</v>
      </c>
      <c r="E65" s="8">
        <f>(B65+0.5*C65)/D65</f>
        <v>0.3125</v>
      </c>
      <c r="F65" s="12"/>
      <c r="G65" s="7">
        <v>2</v>
      </c>
      <c r="H65" s="6">
        <v>3</v>
      </c>
      <c r="I65">
        <v>3</v>
      </c>
      <c r="J65" s="6">
        <v>9</v>
      </c>
      <c r="K65" s="8">
        <f>(H65+0.5*I65)/J65</f>
        <v>0.5</v>
      </c>
      <c r="M65" s="6">
        <v>2</v>
      </c>
      <c r="N65" s="74" t="s">
        <v>27</v>
      </c>
      <c r="O65" s="31"/>
      <c r="P65" s="75"/>
      <c r="Q65" s="8">
        <v>1</v>
      </c>
      <c r="S65" s="6">
        <v>2</v>
      </c>
      <c r="T65" s="74" t="s">
        <v>27</v>
      </c>
      <c r="U65" s="31"/>
      <c r="V65" s="75"/>
      <c r="W65" s="8">
        <v>1</v>
      </c>
      <c r="Y65" s="6">
        <v>2</v>
      </c>
      <c r="Z65" s="74" t="s">
        <v>27</v>
      </c>
      <c r="AA65" s="31"/>
      <c r="AB65" s="75"/>
      <c r="AC65" s="8">
        <v>1</v>
      </c>
      <c r="AE65" s="7">
        <v>2</v>
      </c>
      <c r="AF65" s="6">
        <v>0</v>
      </c>
      <c r="AG65">
        <v>9</v>
      </c>
      <c r="AH65" s="6">
        <v>9</v>
      </c>
      <c r="AI65" s="8">
        <f>(AF65+0.5*AG65)/AH65</f>
        <v>0.5</v>
      </c>
      <c r="AO65" s="12"/>
      <c r="AW65" s="12"/>
      <c r="AY65" s="38"/>
      <c r="AZ65" s="67"/>
      <c r="BA65" s="38"/>
      <c r="BB65" s="38"/>
      <c r="BC65" s="38"/>
      <c r="BD65" s="32"/>
      <c r="BE65" s="32"/>
      <c r="BF65" s="38"/>
      <c r="BG65" s="38"/>
      <c r="BH65" s="67"/>
      <c r="BI65" s="38"/>
      <c r="BJ65" s="38"/>
      <c r="BK65" s="38"/>
      <c r="BL65" s="32"/>
      <c r="BM65" s="32"/>
      <c r="BN65" s="38"/>
      <c r="BO65" s="38"/>
      <c r="BP65" s="38"/>
      <c r="BQ65" s="38"/>
      <c r="BR65" s="38"/>
      <c r="BS65" s="38"/>
      <c r="BT65" s="32"/>
      <c r="BU65" s="38"/>
    </row>
    <row r="66" spans="1:73" ht="15" thickBot="1" x14ac:dyDescent="0.35">
      <c r="A66" s="10">
        <v>3</v>
      </c>
      <c r="B66" s="9">
        <v>0</v>
      </c>
      <c r="C66" s="9">
        <v>9</v>
      </c>
      <c r="D66" s="9">
        <v>9</v>
      </c>
      <c r="E66" s="11">
        <f>(B66+0.5*C66)/D66</f>
        <v>0.5</v>
      </c>
      <c r="F66" s="12"/>
      <c r="G66" s="10">
        <v>3</v>
      </c>
      <c r="H66" s="9">
        <v>3</v>
      </c>
      <c r="I66" s="48">
        <v>3</v>
      </c>
      <c r="J66" s="9">
        <v>10</v>
      </c>
      <c r="K66" s="11">
        <f>(H66+0.5*I66)/J66</f>
        <v>0.45</v>
      </c>
      <c r="M66" s="9">
        <v>3</v>
      </c>
      <c r="N66" s="76" t="s">
        <v>27</v>
      </c>
      <c r="O66" s="77"/>
      <c r="P66" s="78"/>
      <c r="Q66" s="11">
        <v>1</v>
      </c>
      <c r="S66" s="9">
        <v>3</v>
      </c>
      <c r="T66" s="76" t="s">
        <v>27</v>
      </c>
      <c r="U66" s="77"/>
      <c r="V66" s="78"/>
      <c r="W66" s="11">
        <v>1</v>
      </c>
      <c r="Y66" s="9">
        <v>3</v>
      </c>
      <c r="Z66" s="76" t="s">
        <v>27</v>
      </c>
      <c r="AA66" s="77"/>
      <c r="AB66" s="78"/>
      <c r="AC66" s="11">
        <v>1</v>
      </c>
      <c r="AE66" s="10">
        <v>3</v>
      </c>
      <c r="AF66" s="9">
        <v>0</v>
      </c>
      <c r="AG66" s="48">
        <v>8</v>
      </c>
      <c r="AH66" s="9">
        <v>8</v>
      </c>
      <c r="AI66" s="11">
        <f>(AF66+0.5*AG66)/AH66</f>
        <v>0.5</v>
      </c>
      <c r="AO66" s="12"/>
      <c r="AW66" s="12"/>
      <c r="AY66" s="38"/>
      <c r="AZ66" s="67"/>
      <c r="BA66" s="38"/>
      <c r="BB66" s="38"/>
      <c r="BC66" s="38"/>
      <c r="BD66" s="32"/>
      <c r="BE66" s="32"/>
      <c r="BF66" s="38"/>
      <c r="BG66" s="38"/>
      <c r="BH66" s="67"/>
      <c r="BI66" s="38"/>
      <c r="BJ66" s="38"/>
      <c r="BK66" s="38"/>
      <c r="BL66" s="32"/>
      <c r="BM66" s="32"/>
      <c r="BN66" s="38"/>
      <c r="BO66" s="38"/>
      <c r="BP66" s="38"/>
      <c r="BQ66" s="38"/>
      <c r="BR66" s="38"/>
      <c r="BS66" s="38"/>
      <c r="BT66" s="32"/>
      <c r="BU66" s="38"/>
    </row>
    <row r="67" spans="1:73" s="58" customFormat="1" x14ac:dyDescent="0.3">
      <c r="B67" s="69"/>
      <c r="C67" s="69"/>
      <c r="D67" s="57" t="s">
        <v>26</v>
      </c>
      <c r="E67" s="59">
        <f>AVERAGE(E64:E66)</f>
        <v>0.42083333333333334</v>
      </c>
      <c r="F67" s="59"/>
      <c r="H67" s="69"/>
      <c r="I67" s="69"/>
      <c r="J67" s="57" t="s">
        <v>26</v>
      </c>
      <c r="K67" s="59">
        <f>AVERAGE(K64:K66)</f>
        <v>0.41666666666666669</v>
      </c>
      <c r="L67" s="59"/>
      <c r="M67" s="59"/>
      <c r="N67" s="69"/>
      <c r="O67" s="69"/>
      <c r="P67" s="57" t="s">
        <v>26</v>
      </c>
      <c r="Q67" s="59">
        <f>AVERAGE(Q64:Q66)</f>
        <v>1</v>
      </c>
      <c r="T67" s="69"/>
      <c r="U67" s="69"/>
      <c r="V67" s="57" t="s">
        <v>26</v>
      </c>
      <c r="W67" s="59">
        <f>AVERAGE(W64:W66)</f>
        <v>1</v>
      </c>
      <c r="Z67" s="69"/>
      <c r="AA67" s="69"/>
      <c r="AB67" s="57" t="s">
        <v>26</v>
      </c>
      <c r="AC67" s="59">
        <f>AVERAGE(AC64:AC66)</f>
        <v>1</v>
      </c>
      <c r="AF67" s="69"/>
      <c r="AG67" s="69"/>
      <c r="AH67" s="57" t="s">
        <v>26</v>
      </c>
      <c r="AI67" s="59">
        <f>AVERAGE(AI64:AI66)</f>
        <v>0.5</v>
      </c>
      <c r="AO67" s="59"/>
      <c r="AW67" s="59"/>
      <c r="AY67" s="63"/>
      <c r="AZ67" s="89"/>
      <c r="BA67" s="89"/>
      <c r="BB67" s="89"/>
      <c r="BC67" s="89"/>
      <c r="BD67" s="64"/>
      <c r="BE67" s="64"/>
      <c r="BF67" s="63"/>
      <c r="BG67" s="63"/>
      <c r="BH67" s="89"/>
      <c r="BI67" s="89"/>
      <c r="BJ67" s="89"/>
      <c r="BK67" s="89"/>
      <c r="BL67" s="64"/>
      <c r="BM67" s="64"/>
      <c r="BN67" s="63"/>
      <c r="BO67" s="63"/>
      <c r="BP67" s="89"/>
      <c r="BQ67" s="89"/>
      <c r="BR67" s="89"/>
      <c r="BS67" s="89"/>
      <c r="BT67" s="64"/>
      <c r="BU67" s="63"/>
    </row>
    <row r="69" spans="1:73" ht="15" thickBot="1" x14ac:dyDescent="0.35">
      <c r="A69" t="s">
        <v>10</v>
      </c>
      <c r="G69" t="s">
        <v>11</v>
      </c>
      <c r="M69" t="s">
        <v>13</v>
      </c>
      <c r="S69" t="s">
        <v>14</v>
      </c>
      <c r="Y69" t="s">
        <v>15</v>
      </c>
      <c r="AE69" t="s">
        <v>16</v>
      </c>
    </row>
    <row r="70" spans="1:73" ht="15" thickBot="1" x14ac:dyDescent="0.35">
      <c r="A70" s="1" t="s">
        <v>2</v>
      </c>
      <c r="B70" s="1" t="s">
        <v>24</v>
      </c>
      <c r="C70" s="1" t="s">
        <v>23</v>
      </c>
      <c r="D70" s="1" t="s">
        <v>4</v>
      </c>
      <c r="E70" s="2" t="s">
        <v>28</v>
      </c>
      <c r="F70" s="19"/>
      <c r="G70" s="1" t="s">
        <v>2</v>
      </c>
      <c r="H70" s="1" t="s">
        <v>24</v>
      </c>
      <c r="I70" s="1" t="s">
        <v>23</v>
      </c>
      <c r="J70" s="1" t="s">
        <v>4</v>
      </c>
      <c r="K70" s="2" t="s">
        <v>28</v>
      </c>
      <c r="M70" s="1" t="s">
        <v>2</v>
      </c>
      <c r="N70" s="1" t="s">
        <v>24</v>
      </c>
      <c r="O70" s="1" t="s">
        <v>23</v>
      </c>
      <c r="P70" s="1" t="s">
        <v>4</v>
      </c>
      <c r="Q70" s="2" t="s">
        <v>28</v>
      </c>
      <c r="S70" s="1" t="s">
        <v>2</v>
      </c>
      <c r="T70" s="1" t="s">
        <v>24</v>
      </c>
      <c r="U70" s="1" t="s">
        <v>23</v>
      </c>
      <c r="V70" s="1" t="s">
        <v>4</v>
      </c>
      <c r="W70" s="2" t="s">
        <v>28</v>
      </c>
      <c r="Y70" s="1" t="s">
        <v>2</v>
      </c>
      <c r="Z70" s="1" t="s">
        <v>24</v>
      </c>
      <c r="AA70" s="1" t="s">
        <v>23</v>
      </c>
      <c r="AB70" s="1" t="s">
        <v>4</v>
      </c>
      <c r="AC70" s="2" t="s">
        <v>28</v>
      </c>
      <c r="AD70" s="19"/>
      <c r="AE70" s="1" t="s">
        <v>2</v>
      </c>
      <c r="AF70" s="1" t="s">
        <v>24</v>
      </c>
      <c r="AG70" s="1" t="s">
        <v>23</v>
      </c>
      <c r="AH70" s="1" t="s">
        <v>4</v>
      </c>
      <c r="AI70" s="2" t="s">
        <v>28</v>
      </c>
    </row>
    <row r="71" spans="1:73" x14ac:dyDescent="0.3">
      <c r="A71" s="3">
        <v>1</v>
      </c>
      <c r="B71" s="71" t="s">
        <v>27</v>
      </c>
      <c r="C71" s="72"/>
      <c r="D71" s="73"/>
      <c r="E71" s="5">
        <v>1</v>
      </c>
      <c r="F71" s="12"/>
      <c r="G71" s="3">
        <v>1</v>
      </c>
      <c r="H71" s="71" t="s">
        <v>27</v>
      </c>
      <c r="I71" s="72"/>
      <c r="J71" s="73"/>
      <c r="K71" s="5">
        <v>1</v>
      </c>
      <c r="M71" s="3">
        <v>1</v>
      </c>
      <c r="N71" s="71" t="s">
        <v>27</v>
      </c>
      <c r="O71" s="72"/>
      <c r="P71" s="73"/>
      <c r="Q71" s="5">
        <v>1</v>
      </c>
      <c r="S71" s="3">
        <v>1</v>
      </c>
      <c r="T71" s="71" t="s">
        <v>27</v>
      </c>
      <c r="U71" s="72"/>
      <c r="V71" s="73"/>
      <c r="W71" s="5">
        <v>1</v>
      </c>
      <c r="Y71" s="3">
        <v>1</v>
      </c>
      <c r="Z71" s="71" t="s">
        <v>27</v>
      </c>
      <c r="AA71" s="72"/>
      <c r="AB71" s="73"/>
      <c r="AC71" s="5">
        <v>1</v>
      </c>
      <c r="AD71" s="12"/>
      <c r="AE71" s="4">
        <v>1</v>
      </c>
      <c r="AF71" s="71" t="s">
        <v>27</v>
      </c>
      <c r="AG71" s="72"/>
      <c r="AH71" s="73"/>
      <c r="AI71" s="5">
        <v>1</v>
      </c>
    </row>
    <row r="72" spans="1:73" x14ac:dyDescent="0.3">
      <c r="A72" s="6">
        <v>2</v>
      </c>
      <c r="B72" s="74" t="s">
        <v>27</v>
      </c>
      <c r="C72" s="31"/>
      <c r="D72" s="75"/>
      <c r="E72" s="8">
        <v>1</v>
      </c>
      <c r="F72" s="12"/>
      <c r="G72" s="6">
        <v>2</v>
      </c>
      <c r="H72" s="74" t="s">
        <v>27</v>
      </c>
      <c r="I72" s="31"/>
      <c r="J72" s="75"/>
      <c r="K72" s="8">
        <v>1</v>
      </c>
      <c r="M72" s="6">
        <v>2</v>
      </c>
      <c r="N72" s="74" t="s">
        <v>27</v>
      </c>
      <c r="O72" s="31"/>
      <c r="P72" s="75"/>
      <c r="Q72" s="8">
        <v>1</v>
      </c>
      <c r="S72" s="6">
        <v>2</v>
      </c>
      <c r="T72" s="74" t="s">
        <v>27</v>
      </c>
      <c r="U72" s="31"/>
      <c r="V72" s="75"/>
      <c r="W72" s="8">
        <v>1</v>
      </c>
      <c r="Y72" s="6">
        <v>2</v>
      </c>
      <c r="Z72" s="74" t="s">
        <v>27</v>
      </c>
      <c r="AA72" s="31"/>
      <c r="AB72" s="75"/>
      <c r="AC72" s="8">
        <v>1</v>
      </c>
      <c r="AD72" s="12"/>
      <c r="AE72" s="7">
        <v>2</v>
      </c>
      <c r="AF72" s="74" t="s">
        <v>27</v>
      </c>
      <c r="AG72" s="31"/>
      <c r="AH72" s="75"/>
      <c r="AI72" s="8">
        <v>1</v>
      </c>
    </row>
    <row r="73" spans="1:73" ht="15" thickBot="1" x14ac:dyDescent="0.35">
      <c r="A73" s="9">
        <v>3</v>
      </c>
      <c r="B73" s="76" t="s">
        <v>27</v>
      </c>
      <c r="C73" s="77"/>
      <c r="D73" s="78"/>
      <c r="E73" s="11">
        <v>1</v>
      </c>
      <c r="F73" s="12"/>
      <c r="G73" s="9">
        <v>3</v>
      </c>
      <c r="H73" s="76" t="s">
        <v>27</v>
      </c>
      <c r="I73" s="77"/>
      <c r="J73" s="78"/>
      <c r="K73" s="11">
        <v>1</v>
      </c>
      <c r="M73" s="9">
        <v>3</v>
      </c>
      <c r="N73" s="76" t="s">
        <v>27</v>
      </c>
      <c r="O73" s="77"/>
      <c r="P73" s="78"/>
      <c r="Q73" s="11">
        <v>1</v>
      </c>
      <c r="S73" s="9">
        <v>3</v>
      </c>
      <c r="T73" s="76" t="s">
        <v>27</v>
      </c>
      <c r="U73" s="77"/>
      <c r="V73" s="78"/>
      <c r="W73" s="11">
        <v>1</v>
      </c>
      <c r="Y73" s="9">
        <v>3</v>
      </c>
      <c r="Z73" s="76" t="s">
        <v>27</v>
      </c>
      <c r="AA73" s="77"/>
      <c r="AB73" s="78"/>
      <c r="AC73" s="11">
        <v>1</v>
      </c>
      <c r="AD73" s="12"/>
      <c r="AE73" s="10">
        <v>3</v>
      </c>
      <c r="AF73" s="76" t="s">
        <v>27</v>
      </c>
      <c r="AG73" s="77"/>
      <c r="AH73" s="78"/>
      <c r="AI73" s="11">
        <v>1</v>
      </c>
    </row>
    <row r="74" spans="1:73" s="58" customFormat="1" x14ac:dyDescent="0.3">
      <c r="B74" s="69"/>
      <c r="C74" s="69"/>
      <c r="D74" s="57" t="s">
        <v>26</v>
      </c>
      <c r="E74" s="59">
        <f>AVERAGE(E71:E73)</f>
        <v>1</v>
      </c>
      <c r="F74" s="59"/>
      <c r="H74" s="69"/>
      <c r="I74" s="69"/>
      <c r="J74" s="57" t="s">
        <v>26</v>
      </c>
      <c r="K74" s="59">
        <f>AVERAGE(K71:K73)</f>
        <v>1</v>
      </c>
      <c r="N74" s="69"/>
      <c r="O74" s="69"/>
      <c r="P74" s="57" t="s">
        <v>26</v>
      </c>
      <c r="Q74" s="59">
        <f>AVERAGE(Q71:Q73)</f>
        <v>1</v>
      </c>
      <c r="T74" s="69"/>
      <c r="U74" s="69"/>
      <c r="V74" s="57" t="s">
        <v>26</v>
      </c>
      <c r="W74" s="59">
        <f>AVERAGE(W71:W73)</f>
        <v>1</v>
      </c>
      <c r="Z74" s="69"/>
      <c r="AA74" s="69"/>
      <c r="AB74" s="57" t="s">
        <v>26</v>
      </c>
      <c r="AC74" s="59">
        <f>AVERAGE(AC71:AC73)</f>
        <v>1</v>
      </c>
      <c r="AD74" s="59"/>
      <c r="AF74" s="69"/>
      <c r="AG74" s="69"/>
      <c r="AH74" s="57" t="s">
        <v>26</v>
      </c>
      <c r="AI74" s="59">
        <f>AVERAGE(AI71:AI73)</f>
        <v>1</v>
      </c>
    </row>
    <row r="79" spans="1:73" x14ac:dyDescent="0.3">
      <c r="I79" s="13"/>
    </row>
    <row r="80" spans="1:73" x14ac:dyDescent="0.3">
      <c r="I80" s="13"/>
    </row>
    <row r="81" spans="9:9" x14ac:dyDescent="0.3">
      <c r="I81" s="13"/>
    </row>
    <row r="82" spans="9:9" x14ac:dyDescent="0.3">
      <c r="I82" s="13"/>
    </row>
    <row r="83" spans="9:9" x14ac:dyDescent="0.3">
      <c r="I83" s="13"/>
    </row>
    <row r="84" spans="9:9" x14ac:dyDescent="0.3">
      <c r="I84" s="13"/>
    </row>
    <row r="85" spans="9:9" x14ac:dyDescent="0.3">
      <c r="I85" s="27"/>
    </row>
  </sheetData>
  <mergeCells count="125">
    <mergeCell ref="AF41:AH41"/>
    <mergeCell ref="AF42:AH42"/>
    <mergeCell ref="AF43:AH43"/>
    <mergeCell ref="AF26:AH26"/>
    <mergeCell ref="AF27:AH27"/>
    <mergeCell ref="AF28:AH28"/>
    <mergeCell ref="AF34:AH34"/>
    <mergeCell ref="AF36:AH36"/>
    <mergeCell ref="AF56:AH56"/>
    <mergeCell ref="AF57:AH57"/>
    <mergeCell ref="AF58:AH58"/>
    <mergeCell ref="AF49:AH49"/>
    <mergeCell ref="AF50:AH50"/>
    <mergeCell ref="AF51:AH51"/>
    <mergeCell ref="Z71:AB71"/>
    <mergeCell ref="Z72:AB72"/>
    <mergeCell ref="Z73:AB73"/>
    <mergeCell ref="AF71:AH71"/>
    <mergeCell ref="AF72:AH72"/>
    <mergeCell ref="AF73:AH73"/>
    <mergeCell ref="Z56:AB56"/>
    <mergeCell ref="Z57:AB57"/>
    <mergeCell ref="Z58:AB58"/>
    <mergeCell ref="Z64:AB64"/>
    <mergeCell ref="Z65:AB65"/>
    <mergeCell ref="Z66:AB66"/>
    <mergeCell ref="Z41:AB41"/>
    <mergeCell ref="Z42:AB42"/>
    <mergeCell ref="Z43:AB43"/>
    <mergeCell ref="Z49:AB49"/>
    <mergeCell ref="Z50:AB50"/>
    <mergeCell ref="Z51:AB51"/>
    <mergeCell ref="Z26:AB26"/>
    <mergeCell ref="Z27:AB27"/>
    <mergeCell ref="Z28:AB28"/>
    <mergeCell ref="Z34:AB34"/>
    <mergeCell ref="Z35:AB35"/>
    <mergeCell ref="Z36:AB36"/>
    <mergeCell ref="T19:V19"/>
    <mergeCell ref="T20:V20"/>
    <mergeCell ref="T21:V21"/>
    <mergeCell ref="Z19:AB19"/>
    <mergeCell ref="Z20:AB20"/>
    <mergeCell ref="Z21:AB21"/>
    <mergeCell ref="T34:V34"/>
    <mergeCell ref="T35:V35"/>
    <mergeCell ref="T36:V36"/>
    <mergeCell ref="T26:V26"/>
    <mergeCell ref="T27:V27"/>
    <mergeCell ref="T28:V28"/>
    <mergeCell ref="T49:V49"/>
    <mergeCell ref="T50:V50"/>
    <mergeCell ref="T51:V51"/>
    <mergeCell ref="T41:V41"/>
    <mergeCell ref="T42:V42"/>
    <mergeCell ref="T43:V43"/>
    <mergeCell ref="T64:V64"/>
    <mergeCell ref="T65:V65"/>
    <mergeCell ref="T66:V66"/>
    <mergeCell ref="T56:V56"/>
    <mergeCell ref="T57:V57"/>
    <mergeCell ref="T58:V58"/>
    <mergeCell ref="N65:P65"/>
    <mergeCell ref="N66:P66"/>
    <mergeCell ref="N71:P71"/>
    <mergeCell ref="N72:P72"/>
    <mergeCell ref="N73:P73"/>
    <mergeCell ref="T71:V71"/>
    <mergeCell ref="T72:V72"/>
    <mergeCell ref="T73:V73"/>
    <mergeCell ref="N50:P50"/>
    <mergeCell ref="N51:P51"/>
    <mergeCell ref="N56:P56"/>
    <mergeCell ref="N57:P57"/>
    <mergeCell ref="N58:P58"/>
    <mergeCell ref="N64:P64"/>
    <mergeCell ref="N35:P35"/>
    <mergeCell ref="N36:P36"/>
    <mergeCell ref="N41:P41"/>
    <mergeCell ref="N42:P42"/>
    <mergeCell ref="N43:P43"/>
    <mergeCell ref="N49:P49"/>
    <mergeCell ref="H71:J71"/>
    <mergeCell ref="H72:J72"/>
    <mergeCell ref="H73:J73"/>
    <mergeCell ref="N19:P19"/>
    <mergeCell ref="N20:P20"/>
    <mergeCell ref="N21:P21"/>
    <mergeCell ref="N26:P26"/>
    <mergeCell ref="N27:P27"/>
    <mergeCell ref="N28:P28"/>
    <mergeCell ref="N34:P34"/>
    <mergeCell ref="B56:D56"/>
    <mergeCell ref="B57:D57"/>
    <mergeCell ref="B58:D58"/>
    <mergeCell ref="B71:D71"/>
    <mergeCell ref="B72:D72"/>
    <mergeCell ref="B73:D73"/>
    <mergeCell ref="H49:J49"/>
    <mergeCell ref="H50:J50"/>
    <mergeCell ref="H51:J51"/>
    <mergeCell ref="H56:J56"/>
    <mergeCell ref="H57:J57"/>
    <mergeCell ref="H58:J58"/>
    <mergeCell ref="B41:D41"/>
    <mergeCell ref="B42:D42"/>
    <mergeCell ref="B43:D43"/>
    <mergeCell ref="H41:J41"/>
    <mergeCell ref="H42:J42"/>
    <mergeCell ref="H43:J43"/>
    <mergeCell ref="H34:J34"/>
    <mergeCell ref="H35:J35"/>
    <mergeCell ref="H36:J36"/>
    <mergeCell ref="B34:D34"/>
    <mergeCell ref="B35:D35"/>
    <mergeCell ref="B36:D36"/>
    <mergeCell ref="B26:D26"/>
    <mergeCell ref="B27:D27"/>
    <mergeCell ref="B28:D28"/>
    <mergeCell ref="H19:J19"/>
    <mergeCell ref="H20:J20"/>
    <mergeCell ref="H21:J21"/>
    <mergeCell ref="H26:J26"/>
    <mergeCell ref="H27:J27"/>
    <mergeCell ref="H28:J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Tapered beam walking test</vt:lpstr>
      <vt:lpstr>Ladder walking test</vt:lpstr>
      <vt:lpstr>Static rod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2015-06-05T18:17:20Z</dcterms:created>
  <dcterms:modified xsi:type="dcterms:W3CDTF">2025-02-27T13:53:17Z</dcterms:modified>
</cp:coreProperties>
</file>