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haas/Desktop/Lutz et al. Finalization after provisional acceptance Augusst 2024/Submissin for final acceptance/"/>
    </mc:Choice>
  </mc:AlternateContent>
  <xr:revisionPtr revIDLastSave="0" documentId="13_ncr:1_{067D469D-F0B8-3649-8F0A-DB769C169170}" xr6:coauthVersionLast="47" xr6:coauthVersionMax="47" xr10:uidLastSave="{00000000-0000-0000-0000-000000000000}"/>
  <bookViews>
    <workbookView xWindow="15780" yWindow="3740" windowWidth="28180" windowHeight="15880" xr2:uid="{2F816490-2ABA-154A-9D96-378F172050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" i="1" l="1"/>
  <c r="X4" i="1"/>
  <c r="X5" i="1"/>
  <c r="X6" i="1"/>
  <c r="X7" i="1"/>
  <c r="X8" i="1"/>
  <c r="X9" i="1"/>
  <c r="X10" i="1"/>
  <c r="X11" i="1"/>
  <c r="X12" i="1"/>
  <c r="X13" i="1"/>
  <c r="X14" i="1"/>
  <c r="X15" i="1"/>
  <c r="X17" i="1"/>
  <c r="X19" i="1"/>
  <c r="X20" i="1"/>
  <c r="X21" i="1"/>
  <c r="X22" i="1"/>
  <c r="X23" i="1"/>
  <c r="X24" i="1"/>
  <c r="X25" i="1"/>
  <c r="X2" i="1"/>
</calcChain>
</file>

<file path=xl/sharedStrings.xml><?xml version="1.0" encoding="utf-8"?>
<sst xmlns="http://schemas.openxmlformats.org/spreadsheetml/2006/main" count="476" uniqueCount="109">
  <si>
    <t>Number</t>
  </si>
  <si>
    <t>Patient
ID</t>
  </si>
  <si>
    <t>Sex
(M/F)</t>
  </si>
  <si>
    <t>Age</t>
  </si>
  <si>
    <t>MM Type</t>
  </si>
  <si>
    <t>CRAB criteria</t>
  </si>
  <si>
    <t>Stage
(ISS)</t>
  </si>
  <si>
    <t>Cytogenetics</t>
  </si>
  <si>
    <t>Cytology:
% PC in BM</t>
  </si>
  <si>
    <t>Induction treatment</t>
  </si>
  <si>
    <t>Pre-ASCT response</t>
  </si>
  <si>
    <t>Conditioning</t>
  </si>
  <si>
    <t>Post-ASCT response</t>
  </si>
  <si>
    <t>Relapse from CR in 2018 (years)</t>
  </si>
  <si>
    <t>Sustained CR until 2022</t>
  </si>
  <si>
    <t>P018</t>
  </si>
  <si>
    <t>M</t>
  </si>
  <si>
    <t>IgG kappa</t>
  </si>
  <si>
    <t>bone disease</t>
  </si>
  <si>
    <t>I</t>
  </si>
  <si>
    <t>standard</t>
  </si>
  <si>
    <t>3x VAD</t>
  </si>
  <si>
    <t>NA</t>
  </si>
  <si>
    <t>2x Mel200</t>
  </si>
  <si>
    <t>CR</t>
  </si>
  <si>
    <t>No</t>
  </si>
  <si>
    <t>P010</t>
  </si>
  <si>
    <t>IgG lambda</t>
  </si>
  <si>
    <t>PR</t>
  </si>
  <si>
    <t>Maintenance duration (years)</t>
  </si>
  <si>
    <t>interferon</t>
  </si>
  <si>
    <t>thalidomide</t>
  </si>
  <si>
    <t>P020</t>
  </si>
  <si>
    <t>scRNA-seq</t>
  </si>
  <si>
    <t>Yes</t>
  </si>
  <si>
    <t>F</t>
  </si>
  <si>
    <t>IgA/IgG lambda</t>
  </si>
  <si>
    <t>III</t>
  </si>
  <si>
    <t>VGPR</t>
  </si>
  <si>
    <t>P001</t>
  </si>
  <si>
    <t>1x Mel200</t>
  </si>
  <si>
    <t>P021</t>
  </si>
  <si>
    <t>II</t>
  </si>
  <si>
    <t>high risk (del17p)</t>
  </si>
  <si>
    <t>bone disease, 
anemia</t>
  </si>
  <si>
    <t>bortezomib</t>
  </si>
  <si>
    <t>P017</t>
  </si>
  <si>
    <t>anemia</t>
  </si>
  <si>
    <t>P013</t>
  </si>
  <si>
    <t>None</t>
  </si>
  <si>
    <t>P009</t>
  </si>
  <si>
    <t>IgA lambda</t>
  </si>
  <si>
    <t>P015</t>
  </si>
  <si>
    <t>IgA kappa</t>
  </si>
  <si>
    <t>P025</t>
  </si>
  <si>
    <t>BJ kappa</t>
  </si>
  <si>
    <t>P022</t>
  </si>
  <si>
    <t>P003</t>
  </si>
  <si>
    <t>3x PAD</t>
  </si>
  <si>
    <t>3x TAD</t>
  </si>
  <si>
    <t>P004</t>
  </si>
  <si>
    <t>nCR</t>
  </si>
  <si>
    <t>P016</t>
  </si>
  <si>
    <t>P023</t>
  </si>
  <si>
    <t>P011</t>
  </si>
  <si>
    <t>4x VID</t>
  </si>
  <si>
    <t>P005</t>
  </si>
  <si>
    <t>renal failure, 
anemia</t>
  </si>
  <si>
    <t>P002</t>
  </si>
  <si>
    <t>P007</t>
  </si>
  <si>
    <t>P012</t>
  </si>
  <si>
    <t>P006</t>
  </si>
  <si>
    <t>high risk
(gain 1q21)</t>
  </si>
  <si>
    <t>P024</t>
  </si>
  <si>
    <t>renal failure</t>
  </si>
  <si>
    <t>high risk (t4;14)</t>
  </si>
  <si>
    <t>P014</t>
  </si>
  <si>
    <t>bone disease,
hypercalcemia</t>
  </si>
  <si>
    <t>P026</t>
  </si>
  <si>
    <t>3x VCD</t>
  </si>
  <si>
    <t>lenalidomide</t>
  </si>
  <si>
    <t>Mutations, VAF</t>
  </si>
  <si>
    <t>TET2, 35.7</t>
  </si>
  <si>
    <t>DNMT3A, 4.4</t>
  </si>
  <si>
    <t>DNMT3A, 3.1</t>
  </si>
  <si>
    <t>DNMT3A, 6.1</t>
  </si>
  <si>
    <t>ASXL1, 17.1</t>
  </si>
  <si>
    <t>TP53, 3</t>
  </si>
  <si>
    <t>DNMT3A, 3.8,
TP53, 9</t>
  </si>
  <si>
    <t>DNMT3A, 2.5</t>
  </si>
  <si>
    <t>Time after
ASCT (years)</t>
  </si>
  <si>
    <t>Maintenance treatment</t>
  </si>
  <si>
    <t>Maintenance group</t>
  </si>
  <si>
    <t>Induction group</t>
  </si>
  <si>
    <t>CHIP at LTS (2018)</t>
  </si>
  <si>
    <t>C</t>
  </si>
  <si>
    <t>C + P</t>
  </si>
  <si>
    <t>C + I</t>
  </si>
  <si>
    <t>IFN</t>
  </si>
  <si>
    <t>IR</t>
  </si>
  <si>
    <t>PI</t>
  </si>
  <si>
    <t>Time after therapy (years until 2018)</t>
  </si>
  <si>
    <t>45-49</t>
  </si>
  <si>
    <t>50-54</t>
  </si>
  <si>
    <t>55-59</t>
  </si>
  <si>
    <t>60-64</t>
  </si>
  <si>
    <t>65-69</t>
  </si>
  <si>
    <t>70-74</t>
  </si>
  <si>
    <t>75-79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</si>
</sst>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F796C-6DFE-C240-BE43-86DD5D064902}">
  <dimension ref="A1:X25"/>
  <sheetViews>
    <sheetView tabSelected="1" topLeftCell="A18" zoomScale="144" workbookViewId="0">
      <selection activeCell="E36" sqref="E29:E36"/>
    </sheetView>
  </sheetViews>
  <sheetFormatPr baseColWidth="10" defaultRowHeight="16" x14ac:dyDescent="0.2"/>
  <cols>
    <col min="1" max="1" width="8.5" style="1" bestFit="1" customWidth="1"/>
    <col min="2" max="2" width="8.5" style="1" customWidth="1"/>
    <col min="3" max="3" width="8.6640625" style="1" customWidth="1"/>
    <col min="4" max="4" width="7" style="1" customWidth="1"/>
    <col min="5" max="5" width="5" style="1" bestFit="1" customWidth="1"/>
    <col min="6" max="6" width="15.6640625" style="1" bestFit="1" customWidth="1"/>
    <col min="7" max="7" width="14.83203125" style="1" customWidth="1"/>
    <col min="8" max="8" width="13.6640625" style="1" bestFit="1" customWidth="1"/>
    <col min="9" max="9" width="6.83203125" style="1" bestFit="1" customWidth="1"/>
    <col min="10" max="10" width="17.33203125" style="1" bestFit="1" customWidth="1"/>
    <col min="11" max="11" width="12.33203125" style="1" customWidth="1"/>
    <col min="12" max="13" width="11" style="1" customWidth="1"/>
    <col min="14" max="14" width="10" style="1" customWidth="1"/>
    <col min="15" max="15" width="12.83203125" style="1" customWidth="1"/>
    <col min="16" max="17" width="13.83203125" style="1" customWidth="1"/>
    <col min="18" max="18" width="13.33203125" style="1" customWidth="1"/>
    <col min="19" max="19" width="12.5" style="1" customWidth="1"/>
    <col min="20" max="20" width="9.5" style="1" customWidth="1"/>
    <col min="21" max="21" width="10.83203125" style="1" customWidth="1"/>
    <col min="22" max="22" width="12.83203125" style="1" bestFit="1" customWidth="1"/>
    <col min="23" max="23" width="15.83203125" style="1" customWidth="1"/>
    <col min="24" max="24" width="16.5" style="1" customWidth="1"/>
    <col min="25" max="16384" width="10.83203125" style="1"/>
  </cols>
  <sheetData>
    <row r="1" spans="1:24" ht="68" x14ac:dyDescent="0.2">
      <c r="A1" s="1" t="s">
        <v>0</v>
      </c>
      <c r="B1" s="2" t="s">
        <v>1</v>
      </c>
      <c r="C1" s="2" t="s">
        <v>33</v>
      </c>
      <c r="D1" s="2" t="s">
        <v>2</v>
      </c>
      <c r="E1" s="1" t="s">
        <v>3</v>
      </c>
      <c r="F1" s="1" t="s">
        <v>4</v>
      </c>
      <c r="G1" s="1" t="s">
        <v>5</v>
      </c>
      <c r="H1" s="2" t="s">
        <v>90</v>
      </c>
      <c r="I1" s="2" t="s">
        <v>6</v>
      </c>
      <c r="J1" s="1" t="s">
        <v>7</v>
      </c>
      <c r="K1" s="2" t="s">
        <v>8</v>
      </c>
      <c r="L1" s="2" t="s">
        <v>9</v>
      </c>
      <c r="M1" s="2" t="s">
        <v>93</v>
      </c>
      <c r="N1" s="2" t="s">
        <v>10</v>
      </c>
      <c r="O1" s="2" t="s">
        <v>11</v>
      </c>
      <c r="P1" s="2" t="s">
        <v>91</v>
      </c>
      <c r="Q1" s="2" t="s">
        <v>92</v>
      </c>
      <c r="R1" s="2" t="s">
        <v>29</v>
      </c>
      <c r="S1" s="2" t="s">
        <v>12</v>
      </c>
      <c r="T1" s="2" t="s">
        <v>13</v>
      </c>
      <c r="U1" s="2" t="s">
        <v>14</v>
      </c>
      <c r="V1" s="2" t="s">
        <v>94</v>
      </c>
      <c r="W1" s="2" t="s">
        <v>81</v>
      </c>
      <c r="X1" s="2" t="s">
        <v>101</v>
      </c>
    </row>
    <row r="2" spans="1:24" x14ac:dyDescent="0.2">
      <c r="A2" s="1">
        <v>1</v>
      </c>
      <c r="B2" s="1" t="s">
        <v>15</v>
      </c>
      <c r="C2" s="1" t="s">
        <v>25</v>
      </c>
      <c r="D2" s="1" t="s">
        <v>16</v>
      </c>
      <c r="E2" s="1" t="s">
        <v>106</v>
      </c>
      <c r="F2" s="1" t="s">
        <v>17</v>
      </c>
      <c r="G2" s="1" t="s">
        <v>18</v>
      </c>
      <c r="H2" s="1">
        <v>14</v>
      </c>
      <c r="I2" s="1" t="s">
        <v>19</v>
      </c>
      <c r="J2" s="1" t="s">
        <v>20</v>
      </c>
      <c r="K2" s="1">
        <v>5</v>
      </c>
      <c r="L2" s="1" t="s">
        <v>21</v>
      </c>
      <c r="M2" s="1" t="s">
        <v>95</v>
      </c>
      <c r="N2" s="1" t="s">
        <v>22</v>
      </c>
      <c r="O2" s="1" t="s">
        <v>23</v>
      </c>
      <c r="P2" s="1" t="s">
        <v>30</v>
      </c>
      <c r="Q2" s="1" t="s">
        <v>98</v>
      </c>
      <c r="R2" s="1">
        <v>8</v>
      </c>
      <c r="S2" s="1" t="s">
        <v>24</v>
      </c>
      <c r="T2" s="1">
        <v>7</v>
      </c>
      <c r="U2" s="1" t="s">
        <v>25</v>
      </c>
      <c r="V2" s="1" t="s">
        <v>25</v>
      </c>
      <c r="W2" s="1" t="s">
        <v>22</v>
      </c>
      <c r="X2" s="1">
        <f t="shared" ref="X2:X15" si="0">H2-R2</f>
        <v>6</v>
      </c>
    </row>
    <row r="3" spans="1:24" ht="34" x14ac:dyDescent="0.2">
      <c r="A3" s="1">
        <v>2</v>
      </c>
      <c r="B3" s="1" t="s">
        <v>26</v>
      </c>
      <c r="C3" s="1" t="s">
        <v>25</v>
      </c>
      <c r="D3" s="1" t="s">
        <v>16</v>
      </c>
      <c r="E3" s="1" t="s">
        <v>107</v>
      </c>
      <c r="F3" s="1" t="s">
        <v>27</v>
      </c>
      <c r="G3" s="2" t="s">
        <v>44</v>
      </c>
      <c r="H3" s="1">
        <v>11</v>
      </c>
      <c r="I3" s="1" t="s">
        <v>19</v>
      </c>
      <c r="J3" s="1" t="s">
        <v>20</v>
      </c>
      <c r="K3" s="1">
        <v>30</v>
      </c>
      <c r="L3" s="1" t="s">
        <v>21</v>
      </c>
      <c r="M3" s="1" t="s">
        <v>95</v>
      </c>
      <c r="N3" s="1" t="s">
        <v>28</v>
      </c>
      <c r="O3" s="1" t="s">
        <v>23</v>
      </c>
      <c r="P3" s="1" t="s">
        <v>31</v>
      </c>
      <c r="Q3" s="1" t="s">
        <v>99</v>
      </c>
      <c r="R3" s="1">
        <v>2</v>
      </c>
      <c r="S3" s="1" t="s">
        <v>24</v>
      </c>
      <c r="T3" s="1">
        <v>3</v>
      </c>
      <c r="U3" s="1" t="s">
        <v>25</v>
      </c>
      <c r="V3" s="1" t="s">
        <v>22</v>
      </c>
      <c r="W3" s="1" t="s">
        <v>22</v>
      </c>
      <c r="X3" s="1">
        <f t="shared" si="0"/>
        <v>9</v>
      </c>
    </row>
    <row r="4" spans="1:24" ht="34" x14ac:dyDescent="0.2">
      <c r="A4" s="1">
        <v>3</v>
      </c>
      <c r="B4" s="1" t="s">
        <v>32</v>
      </c>
      <c r="C4" s="1" t="s">
        <v>34</v>
      </c>
      <c r="D4" s="1" t="s">
        <v>35</v>
      </c>
      <c r="E4" s="1" t="s">
        <v>107</v>
      </c>
      <c r="F4" s="1" t="s">
        <v>36</v>
      </c>
      <c r="G4" s="2" t="s">
        <v>44</v>
      </c>
      <c r="H4" s="1">
        <v>10</v>
      </c>
      <c r="I4" s="1" t="s">
        <v>37</v>
      </c>
      <c r="J4" s="1" t="s">
        <v>20</v>
      </c>
      <c r="K4" s="1">
        <v>90</v>
      </c>
      <c r="L4" s="1" t="s">
        <v>21</v>
      </c>
      <c r="M4" s="1" t="s">
        <v>95</v>
      </c>
      <c r="N4" s="1" t="s">
        <v>38</v>
      </c>
      <c r="O4" s="1" t="s">
        <v>23</v>
      </c>
      <c r="P4" s="1" t="s">
        <v>31</v>
      </c>
      <c r="Q4" s="1" t="s">
        <v>99</v>
      </c>
      <c r="R4" s="1">
        <v>1</v>
      </c>
      <c r="S4" s="1" t="s">
        <v>24</v>
      </c>
      <c r="T4" s="1">
        <v>8</v>
      </c>
      <c r="U4" s="1" t="s">
        <v>25</v>
      </c>
      <c r="V4" s="1" t="s">
        <v>25</v>
      </c>
      <c r="W4" s="1" t="s">
        <v>22</v>
      </c>
      <c r="X4" s="1">
        <f t="shared" si="0"/>
        <v>9</v>
      </c>
    </row>
    <row r="5" spans="1:24" x14ac:dyDescent="0.2">
      <c r="A5" s="1">
        <v>4</v>
      </c>
      <c r="B5" s="1" t="s">
        <v>39</v>
      </c>
      <c r="C5" s="1" t="s">
        <v>25</v>
      </c>
      <c r="D5" s="1" t="s">
        <v>35</v>
      </c>
      <c r="E5" s="1" t="s">
        <v>106</v>
      </c>
      <c r="F5" s="1" t="s">
        <v>17</v>
      </c>
      <c r="G5" s="1" t="s">
        <v>18</v>
      </c>
      <c r="H5" s="1">
        <v>9.5</v>
      </c>
      <c r="I5" s="1" t="s">
        <v>19</v>
      </c>
      <c r="J5" s="1" t="s">
        <v>20</v>
      </c>
      <c r="K5" s="1">
        <v>15</v>
      </c>
      <c r="L5" s="1" t="s">
        <v>21</v>
      </c>
      <c r="M5" s="1" t="s">
        <v>95</v>
      </c>
      <c r="N5" s="1" t="s">
        <v>28</v>
      </c>
      <c r="O5" s="1" t="s">
        <v>40</v>
      </c>
      <c r="P5" s="1" t="s">
        <v>31</v>
      </c>
      <c r="Q5" s="1" t="s">
        <v>99</v>
      </c>
      <c r="R5" s="1">
        <v>2</v>
      </c>
      <c r="S5" s="1" t="s">
        <v>24</v>
      </c>
      <c r="T5" s="1">
        <v>9</v>
      </c>
      <c r="U5" s="1" t="s">
        <v>25</v>
      </c>
      <c r="V5" s="1" t="s">
        <v>22</v>
      </c>
      <c r="W5" s="1" t="s">
        <v>22</v>
      </c>
      <c r="X5" s="1">
        <f t="shared" si="0"/>
        <v>7.5</v>
      </c>
    </row>
    <row r="6" spans="1:24" x14ac:dyDescent="0.2">
      <c r="A6" s="1">
        <v>5</v>
      </c>
      <c r="B6" s="1" t="s">
        <v>41</v>
      </c>
      <c r="C6" s="1" t="s">
        <v>34</v>
      </c>
      <c r="D6" s="1" t="s">
        <v>35</v>
      </c>
      <c r="E6" s="1" t="s">
        <v>107</v>
      </c>
      <c r="F6" s="1" t="s">
        <v>17</v>
      </c>
      <c r="G6" s="1" t="s">
        <v>18</v>
      </c>
      <c r="H6" s="1">
        <v>9</v>
      </c>
      <c r="I6" s="1" t="s">
        <v>42</v>
      </c>
      <c r="J6" s="1" t="s">
        <v>43</v>
      </c>
      <c r="K6" s="1">
        <v>50</v>
      </c>
      <c r="L6" s="1" t="s">
        <v>58</v>
      </c>
      <c r="M6" s="1" t="s">
        <v>96</v>
      </c>
      <c r="N6" s="1" t="s">
        <v>38</v>
      </c>
      <c r="O6" s="1" t="s">
        <v>23</v>
      </c>
      <c r="P6" s="1" t="s">
        <v>45</v>
      </c>
      <c r="Q6" s="1" t="s">
        <v>100</v>
      </c>
      <c r="R6" s="1">
        <v>2</v>
      </c>
      <c r="S6" s="1" t="s">
        <v>24</v>
      </c>
      <c r="T6" s="1">
        <v>7</v>
      </c>
      <c r="U6" s="1" t="s">
        <v>25</v>
      </c>
      <c r="V6" s="1" t="s">
        <v>34</v>
      </c>
      <c r="W6" s="1" t="s">
        <v>82</v>
      </c>
      <c r="X6" s="1">
        <f t="shared" si="0"/>
        <v>7</v>
      </c>
    </row>
    <row r="7" spans="1:24" x14ac:dyDescent="0.2">
      <c r="A7" s="1">
        <v>6</v>
      </c>
      <c r="B7" s="1" t="s">
        <v>46</v>
      </c>
      <c r="C7" s="1" t="s">
        <v>25</v>
      </c>
      <c r="D7" s="1" t="s">
        <v>16</v>
      </c>
      <c r="E7" s="1" t="s">
        <v>108</v>
      </c>
      <c r="F7" s="1" t="s">
        <v>17</v>
      </c>
      <c r="G7" s="1" t="s">
        <v>18</v>
      </c>
      <c r="H7" s="1">
        <v>10</v>
      </c>
      <c r="I7" s="1" t="s">
        <v>19</v>
      </c>
      <c r="J7" s="1" t="s">
        <v>20</v>
      </c>
      <c r="K7" s="1">
        <v>10</v>
      </c>
      <c r="L7" s="1" t="s">
        <v>21</v>
      </c>
      <c r="M7" s="1" t="s">
        <v>95</v>
      </c>
      <c r="N7" s="1" t="s">
        <v>28</v>
      </c>
      <c r="O7" s="1" t="s">
        <v>40</v>
      </c>
      <c r="P7" s="1" t="s">
        <v>31</v>
      </c>
      <c r="Q7" s="1" t="s">
        <v>99</v>
      </c>
      <c r="R7" s="1">
        <v>1</v>
      </c>
      <c r="S7" s="1" t="s">
        <v>24</v>
      </c>
      <c r="T7" s="1">
        <v>10</v>
      </c>
      <c r="U7" s="1" t="s">
        <v>25</v>
      </c>
      <c r="V7" s="1" t="s">
        <v>25</v>
      </c>
      <c r="W7" s="1" t="s">
        <v>22</v>
      </c>
      <c r="X7" s="1">
        <f t="shared" si="0"/>
        <v>9</v>
      </c>
    </row>
    <row r="8" spans="1:24" x14ac:dyDescent="0.2">
      <c r="A8" s="1">
        <v>7</v>
      </c>
      <c r="B8" s="1" t="s">
        <v>48</v>
      </c>
      <c r="C8" s="1" t="s">
        <v>34</v>
      </c>
      <c r="D8" s="1" t="s">
        <v>16</v>
      </c>
      <c r="E8" s="1" t="s">
        <v>107</v>
      </c>
      <c r="F8" s="1" t="s">
        <v>17</v>
      </c>
      <c r="G8" s="1" t="s">
        <v>47</v>
      </c>
      <c r="H8" s="1">
        <v>9</v>
      </c>
      <c r="I8" s="1" t="s">
        <v>19</v>
      </c>
      <c r="J8" s="1" t="s">
        <v>20</v>
      </c>
      <c r="K8" s="1">
        <v>20</v>
      </c>
      <c r="L8" s="1" t="s">
        <v>58</v>
      </c>
      <c r="M8" s="1" t="s">
        <v>96</v>
      </c>
      <c r="N8" s="1" t="s">
        <v>38</v>
      </c>
      <c r="O8" s="1" t="s">
        <v>23</v>
      </c>
      <c r="P8" s="1" t="s">
        <v>49</v>
      </c>
      <c r="Q8" s="1" t="s">
        <v>49</v>
      </c>
      <c r="R8" s="1">
        <v>0</v>
      </c>
      <c r="S8" s="1" t="s">
        <v>24</v>
      </c>
      <c r="T8" s="1">
        <v>6</v>
      </c>
      <c r="U8" s="1" t="s">
        <v>25</v>
      </c>
      <c r="V8" s="1" t="s">
        <v>25</v>
      </c>
      <c r="W8" s="1" t="s">
        <v>22</v>
      </c>
      <c r="X8" s="1">
        <f t="shared" si="0"/>
        <v>9</v>
      </c>
    </row>
    <row r="9" spans="1:24" ht="34" x14ac:dyDescent="0.2">
      <c r="A9" s="1">
        <v>8</v>
      </c>
      <c r="B9" s="1" t="s">
        <v>50</v>
      </c>
      <c r="C9" s="1" t="s">
        <v>34</v>
      </c>
      <c r="D9" s="1" t="s">
        <v>35</v>
      </c>
      <c r="E9" s="1" t="s">
        <v>104</v>
      </c>
      <c r="F9" s="1" t="s">
        <v>51</v>
      </c>
      <c r="G9" s="1" t="s">
        <v>18</v>
      </c>
      <c r="H9" s="1">
        <v>9</v>
      </c>
      <c r="I9" s="1" t="s">
        <v>19</v>
      </c>
      <c r="J9" s="1" t="s">
        <v>43</v>
      </c>
      <c r="K9" s="1">
        <v>60</v>
      </c>
      <c r="L9" s="1" t="s">
        <v>58</v>
      </c>
      <c r="M9" s="1" t="s">
        <v>96</v>
      </c>
      <c r="N9" s="1" t="s">
        <v>38</v>
      </c>
      <c r="O9" s="1" t="s">
        <v>23</v>
      </c>
      <c r="P9" s="1" t="s">
        <v>45</v>
      </c>
      <c r="Q9" s="1" t="s">
        <v>100</v>
      </c>
      <c r="R9" s="1">
        <v>2</v>
      </c>
      <c r="S9" s="1" t="s">
        <v>24</v>
      </c>
      <c r="T9" s="1">
        <v>6</v>
      </c>
      <c r="U9" s="1" t="s">
        <v>25</v>
      </c>
      <c r="V9" s="1" t="s">
        <v>34</v>
      </c>
      <c r="W9" s="2" t="s">
        <v>88</v>
      </c>
      <c r="X9" s="1">
        <f t="shared" si="0"/>
        <v>7</v>
      </c>
    </row>
    <row r="10" spans="1:24" x14ac:dyDescent="0.2">
      <c r="A10" s="1">
        <v>9</v>
      </c>
      <c r="B10" s="1" t="s">
        <v>52</v>
      </c>
      <c r="C10" s="1" t="s">
        <v>34</v>
      </c>
      <c r="D10" s="1" t="s">
        <v>35</v>
      </c>
      <c r="E10" s="1" t="s">
        <v>106</v>
      </c>
      <c r="F10" s="1" t="s">
        <v>53</v>
      </c>
      <c r="G10" s="1" t="s">
        <v>47</v>
      </c>
      <c r="H10" s="1">
        <v>9</v>
      </c>
      <c r="I10" s="1" t="s">
        <v>19</v>
      </c>
      <c r="J10" s="1" t="s">
        <v>20</v>
      </c>
      <c r="K10" s="1">
        <v>80</v>
      </c>
      <c r="L10" s="1" t="s">
        <v>59</v>
      </c>
      <c r="M10" s="1" t="s">
        <v>97</v>
      </c>
      <c r="N10" s="1" t="s">
        <v>38</v>
      </c>
      <c r="O10" s="1" t="s">
        <v>40</v>
      </c>
      <c r="P10" s="1" t="s">
        <v>49</v>
      </c>
      <c r="Q10" s="1" t="s">
        <v>49</v>
      </c>
      <c r="R10" s="1">
        <v>0</v>
      </c>
      <c r="S10" s="1" t="s">
        <v>38</v>
      </c>
      <c r="T10" s="1" t="s">
        <v>22</v>
      </c>
      <c r="U10" s="1" t="s">
        <v>25</v>
      </c>
      <c r="V10" s="1" t="s">
        <v>25</v>
      </c>
      <c r="W10" s="1" t="s">
        <v>22</v>
      </c>
      <c r="X10" s="1">
        <f t="shared" si="0"/>
        <v>9</v>
      </c>
    </row>
    <row r="11" spans="1:24" x14ac:dyDescent="0.2">
      <c r="A11" s="1">
        <v>10</v>
      </c>
      <c r="B11" s="1" t="s">
        <v>54</v>
      </c>
      <c r="C11" s="1" t="s">
        <v>25</v>
      </c>
      <c r="D11" s="1" t="s">
        <v>16</v>
      </c>
      <c r="E11" s="1" t="s">
        <v>103</v>
      </c>
      <c r="F11" s="1" t="s">
        <v>55</v>
      </c>
      <c r="G11" s="1" t="s">
        <v>18</v>
      </c>
      <c r="H11" s="1">
        <v>15</v>
      </c>
      <c r="I11" s="1" t="s">
        <v>22</v>
      </c>
      <c r="J11" s="1" t="s">
        <v>22</v>
      </c>
      <c r="K11" s="1" t="s">
        <v>22</v>
      </c>
      <c r="L11" s="1" t="s">
        <v>21</v>
      </c>
      <c r="M11" s="1" t="s">
        <v>95</v>
      </c>
      <c r="N11" s="1" t="s">
        <v>22</v>
      </c>
      <c r="O11" s="1" t="s">
        <v>23</v>
      </c>
      <c r="P11" s="1" t="s">
        <v>30</v>
      </c>
      <c r="Q11" s="1" t="s">
        <v>98</v>
      </c>
      <c r="R11" s="1">
        <v>2</v>
      </c>
      <c r="S11" s="1" t="s">
        <v>24</v>
      </c>
      <c r="T11" s="1" t="s">
        <v>22</v>
      </c>
      <c r="U11" s="1" t="s">
        <v>25</v>
      </c>
      <c r="V11" s="1" t="s">
        <v>34</v>
      </c>
      <c r="W11" s="1" t="s">
        <v>83</v>
      </c>
      <c r="X11" s="1">
        <f t="shared" si="0"/>
        <v>13</v>
      </c>
    </row>
    <row r="12" spans="1:24" x14ac:dyDescent="0.2">
      <c r="A12" s="1">
        <v>11</v>
      </c>
      <c r="B12" s="1" t="s">
        <v>56</v>
      </c>
      <c r="C12" s="1" t="s">
        <v>25</v>
      </c>
      <c r="D12" s="1" t="s">
        <v>35</v>
      </c>
      <c r="E12" s="1" t="s">
        <v>104</v>
      </c>
      <c r="F12" s="1" t="s">
        <v>17</v>
      </c>
      <c r="G12" s="1" t="s">
        <v>18</v>
      </c>
      <c r="H12" s="1">
        <v>14</v>
      </c>
      <c r="I12" s="1" t="s">
        <v>42</v>
      </c>
      <c r="J12" s="1" t="s">
        <v>22</v>
      </c>
      <c r="K12" s="1">
        <v>60</v>
      </c>
      <c r="L12" s="1" t="s">
        <v>59</v>
      </c>
      <c r="M12" s="1" t="s">
        <v>97</v>
      </c>
      <c r="N12" s="1" t="s">
        <v>22</v>
      </c>
      <c r="O12" s="1" t="s">
        <v>23</v>
      </c>
      <c r="P12" s="1" t="s">
        <v>31</v>
      </c>
      <c r="Q12" s="1" t="s">
        <v>99</v>
      </c>
      <c r="R12" s="1">
        <v>4</v>
      </c>
      <c r="S12" s="1" t="s">
        <v>24</v>
      </c>
      <c r="T12" s="1" t="s">
        <v>22</v>
      </c>
      <c r="U12" s="1" t="s">
        <v>25</v>
      </c>
      <c r="V12" s="1" t="s">
        <v>22</v>
      </c>
      <c r="W12" s="1" t="s">
        <v>22</v>
      </c>
      <c r="X12" s="1">
        <f t="shared" si="0"/>
        <v>10</v>
      </c>
    </row>
    <row r="13" spans="1:24" x14ac:dyDescent="0.2">
      <c r="A13" s="1">
        <v>12</v>
      </c>
      <c r="B13" s="1" t="s">
        <v>57</v>
      </c>
      <c r="C13" s="1" t="s">
        <v>25</v>
      </c>
      <c r="D13" s="1" t="s">
        <v>16</v>
      </c>
      <c r="E13" s="1" t="s">
        <v>106</v>
      </c>
      <c r="F13" s="1" t="s">
        <v>17</v>
      </c>
      <c r="G13" s="1" t="s">
        <v>18</v>
      </c>
      <c r="H13" s="1">
        <v>14</v>
      </c>
      <c r="I13" s="1" t="s">
        <v>37</v>
      </c>
      <c r="J13" s="1" t="s">
        <v>20</v>
      </c>
      <c r="K13" s="1">
        <v>80</v>
      </c>
      <c r="L13" s="1" t="s">
        <v>59</v>
      </c>
      <c r="M13" s="1" t="s">
        <v>97</v>
      </c>
      <c r="N13" s="1" t="s">
        <v>28</v>
      </c>
      <c r="O13" s="1" t="s">
        <v>23</v>
      </c>
      <c r="P13" s="1" t="s">
        <v>31</v>
      </c>
      <c r="Q13" s="1" t="s">
        <v>99</v>
      </c>
      <c r="R13" s="1">
        <v>4</v>
      </c>
      <c r="S13" s="1" t="s">
        <v>24</v>
      </c>
      <c r="T13" s="1" t="s">
        <v>22</v>
      </c>
      <c r="U13" s="1" t="s">
        <v>34</v>
      </c>
      <c r="V13" s="1" t="s">
        <v>34</v>
      </c>
      <c r="W13" s="1" t="s">
        <v>84</v>
      </c>
      <c r="X13" s="1">
        <f t="shared" si="0"/>
        <v>10</v>
      </c>
    </row>
    <row r="14" spans="1:24" x14ac:dyDescent="0.2">
      <c r="A14" s="1">
        <v>13</v>
      </c>
      <c r="B14" s="1" t="s">
        <v>60</v>
      </c>
      <c r="C14" s="1" t="s">
        <v>34</v>
      </c>
      <c r="D14" s="1" t="s">
        <v>16</v>
      </c>
      <c r="E14" s="1" t="s">
        <v>107</v>
      </c>
      <c r="F14" s="1" t="s">
        <v>51</v>
      </c>
      <c r="G14" s="1" t="s">
        <v>18</v>
      </c>
      <c r="H14" s="1">
        <v>9</v>
      </c>
      <c r="I14" s="1" t="s">
        <v>42</v>
      </c>
      <c r="J14" s="1" t="s">
        <v>43</v>
      </c>
      <c r="K14" s="1">
        <v>100</v>
      </c>
      <c r="L14" s="1" t="s">
        <v>58</v>
      </c>
      <c r="M14" s="1" t="s">
        <v>96</v>
      </c>
      <c r="N14" s="1" t="s">
        <v>61</v>
      </c>
      <c r="O14" s="1" t="s">
        <v>23</v>
      </c>
      <c r="P14" s="1" t="s">
        <v>45</v>
      </c>
      <c r="Q14" s="1" t="s">
        <v>100</v>
      </c>
      <c r="R14" s="1">
        <v>2</v>
      </c>
      <c r="S14" s="1" t="s">
        <v>24</v>
      </c>
      <c r="T14" s="1" t="s">
        <v>22</v>
      </c>
      <c r="U14" s="1" t="s">
        <v>25</v>
      </c>
      <c r="V14" s="1" t="s">
        <v>34</v>
      </c>
      <c r="W14" s="1" t="s">
        <v>85</v>
      </c>
      <c r="X14" s="1">
        <f t="shared" si="0"/>
        <v>7</v>
      </c>
    </row>
    <row r="15" spans="1:24" x14ac:dyDescent="0.2">
      <c r="A15" s="1">
        <v>14</v>
      </c>
      <c r="B15" s="1" t="s">
        <v>62</v>
      </c>
      <c r="C15" s="1" t="s">
        <v>34</v>
      </c>
      <c r="D15" s="1" t="s">
        <v>35</v>
      </c>
      <c r="E15" s="1" t="s">
        <v>106</v>
      </c>
      <c r="F15" s="1" t="s">
        <v>55</v>
      </c>
      <c r="G15" s="1" t="s">
        <v>18</v>
      </c>
      <c r="H15" s="1">
        <v>11</v>
      </c>
      <c r="I15" s="1" t="s">
        <v>19</v>
      </c>
      <c r="J15" s="1" t="s">
        <v>20</v>
      </c>
      <c r="K15" s="1">
        <v>20</v>
      </c>
      <c r="L15" s="1" t="s">
        <v>58</v>
      </c>
      <c r="M15" s="1" t="s">
        <v>96</v>
      </c>
      <c r="N15" s="1" t="s">
        <v>38</v>
      </c>
      <c r="O15" s="1" t="s">
        <v>23</v>
      </c>
      <c r="P15" s="1" t="s">
        <v>45</v>
      </c>
      <c r="Q15" s="1" t="s">
        <v>100</v>
      </c>
      <c r="R15" s="1">
        <v>2</v>
      </c>
      <c r="S15" s="1" t="s">
        <v>24</v>
      </c>
      <c r="T15" s="1" t="s">
        <v>22</v>
      </c>
      <c r="U15" s="1" t="s">
        <v>34</v>
      </c>
      <c r="V15" s="1" t="s">
        <v>22</v>
      </c>
      <c r="W15" s="1" t="s">
        <v>22</v>
      </c>
      <c r="X15" s="1">
        <f t="shared" si="0"/>
        <v>9</v>
      </c>
    </row>
    <row r="16" spans="1:24" x14ac:dyDescent="0.2">
      <c r="A16" s="1">
        <v>15</v>
      </c>
      <c r="B16" s="1" t="s">
        <v>63</v>
      </c>
      <c r="C16" s="1" t="s">
        <v>25</v>
      </c>
      <c r="D16" s="1" t="s">
        <v>35</v>
      </c>
      <c r="E16" s="1" t="s">
        <v>108</v>
      </c>
      <c r="F16" s="1" t="s">
        <v>51</v>
      </c>
      <c r="G16" s="1" t="s">
        <v>18</v>
      </c>
      <c r="H16" s="1">
        <v>14</v>
      </c>
      <c r="I16" s="1" t="s">
        <v>19</v>
      </c>
      <c r="J16" s="1" t="s">
        <v>20</v>
      </c>
      <c r="K16" s="1">
        <v>30</v>
      </c>
      <c r="L16" s="1" t="s">
        <v>21</v>
      </c>
      <c r="M16" s="1" t="s">
        <v>95</v>
      </c>
      <c r="N16" s="1" t="s">
        <v>24</v>
      </c>
      <c r="O16" s="1" t="s">
        <v>23</v>
      </c>
      <c r="P16" s="1" t="s">
        <v>30</v>
      </c>
      <c r="Q16" s="1" t="s">
        <v>98</v>
      </c>
      <c r="R16" s="1" t="s">
        <v>22</v>
      </c>
      <c r="S16" s="1" t="s">
        <v>24</v>
      </c>
      <c r="T16" s="1" t="s">
        <v>22</v>
      </c>
      <c r="U16" s="1" t="s">
        <v>34</v>
      </c>
      <c r="V16" s="1" t="s">
        <v>34</v>
      </c>
      <c r="W16" s="1" t="s">
        <v>89</v>
      </c>
      <c r="X16" s="1" t="s">
        <v>22</v>
      </c>
    </row>
    <row r="17" spans="1:24" x14ac:dyDescent="0.2">
      <c r="A17" s="1">
        <v>16</v>
      </c>
      <c r="B17" s="1" t="s">
        <v>64</v>
      </c>
      <c r="C17" s="1" t="s">
        <v>25</v>
      </c>
      <c r="D17" s="1" t="s">
        <v>35</v>
      </c>
      <c r="E17" s="1" t="s">
        <v>104</v>
      </c>
      <c r="F17" s="1" t="s">
        <v>17</v>
      </c>
      <c r="G17" s="1" t="s">
        <v>18</v>
      </c>
      <c r="H17" s="1">
        <v>17</v>
      </c>
      <c r="I17" s="1" t="s">
        <v>22</v>
      </c>
      <c r="J17" s="1" t="s">
        <v>22</v>
      </c>
      <c r="K17" s="1">
        <v>80</v>
      </c>
      <c r="L17" s="1" t="s">
        <v>65</v>
      </c>
      <c r="M17" s="1" t="s">
        <v>95</v>
      </c>
      <c r="N17" s="1" t="s">
        <v>22</v>
      </c>
      <c r="O17" s="1" t="s">
        <v>23</v>
      </c>
      <c r="P17" s="1" t="s">
        <v>30</v>
      </c>
      <c r="Q17" s="1" t="s">
        <v>98</v>
      </c>
      <c r="R17" s="1">
        <v>13</v>
      </c>
      <c r="S17" s="1" t="s">
        <v>24</v>
      </c>
      <c r="T17" s="1" t="s">
        <v>22</v>
      </c>
      <c r="U17" s="1" t="s">
        <v>34</v>
      </c>
      <c r="V17" s="1" t="s">
        <v>22</v>
      </c>
      <c r="W17" s="1" t="s">
        <v>22</v>
      </c>
      <c r="X17" s="1">
        <f>H17-R17</f>
        <v>4</v>
      </c>
    </row>
    <row r="18" spans="1:24" ht="34" x14ac:dyDescent="0.2">
      <c r="A18" s="1">
        <v>17</v>
      </c>
      <c r="B18" s="1" t="s">
        <v>66</v>
      </c>
      <c r="C18" s="1" t="s">
        <v>25</v>
      </c>
      <c r="D18" s="1" t="s">
        <v>16</v>
      </c>
      <c r="E18" s="1" t="s">
        <v>104</v>
      </c>
      <c r="F18" s="1" t="s">
        <v>17</v>
      </c>
      <c r="G18" s="2" t="s">
        <v>67</v>
      </c>
      <c r="H18" s="1">
        <v>12</v>
      </c>
      <c r="I18" s="1" t="s">
        <v>42</v>
      </c>
      <c r="J18" s="1" t="s">
        <v>20</v>
      </c>
      <c r="K18" s="1">
        <v>20</v>
      </c>
      <c r="L18" s="1" t="s">
        <v>21</v>
      </c>
      <c r="M18" s="1" t="s">
        <v>95</v>
      </c>
      <c r="N18" s="1" t="s">
        <v>28</v>
      </c>
      <c r="O18" s="1" t="s">
        <v>23</v>
      </c>
      <c r="P18" s="1" t="s">
        <v>30</v>
      </c>
      <c r="Q18" s="1" t="s">
        <v>98</v>
      </c>
      <c r="R18" s="1" t="s">
        <v>22</v>
      </c>
      <c r="S18" s="1" t="s">
        <v>24</v>
      </c>
      <c r="T18" s="1" t="s">
        <v>22</v>
      </c>
      <c r="U18" s="1" t="s">
        <v>34</v>
      </c>
      <c r="V18" s="1" t="s">
        <v>34</v>
      </c>
      <c r="W18" s="1" t="s">
        <v>86</v>
      </c>
      <c r="X18" s="1" t="s">
        <v>22</v>
      </c>
    </row>
    <row r="19" spans="1:24" x14ac:dyDescent="0.2">
      <c r="A19" s="1">
        <v>18</v>
      </c>
      <c r="B19" s="1" t="s">
        <v>68</v>
      </c>
      <c r="C19" s="1" t="s">
        <v>34</v>
      </c>
      <c r="D19" s="1" t="s">
        <v>16</v>
      </c>
      <c r="E19" s="1" t="s">
        <v>106</v>
      </c>
      <c r="F19" s="1" t="s">
        <v>27</v>
      </c>
      <c r="G19" s="1" t="s">
        <v>18</v>
      </c>
      <c r="H19" s="1">
        <v>11</v>
      </c>
      <c r="I19" s="1" t="s">
        <v>19</v>
      </c>
      <c r="J19" s="1" t="s">
        <v>20</v>
      </c>
      <c r="K19" s="1">
        <v>70</v>
      </c>
      <c r="L19" s="1" t="s">
        <v>21</v>
      </c>
      <c r="M19" s="1" t="s">
        <v>95</v>
      </c>
      <c r="N19" s="1" t="s">
        <v>38</v>
      </c>
      <c r="O19" s="1" t="s">
        <v>23</v>
      </c>
      <c r="P19" s="1" t="s">
        <v>31</v>
      </c>
      <c r="Q19" s="1" t="s">
        <v>99</v>
      </c>
      <c r="R19" s="1">
        <v>2</v>
      </c>
      <c r="S19" s="1" t="s">
        <v>24</v>
      </c>
      <c r="T19" s="1" t="s">
        <v>22</v>
      </c>
      <c r="U19" s="1" t="s">
        <v>25</v>
      </c>
      <c r="V19" s="1" t="s">
        <v>22</v>
      </c>
      <c r="W19" s="1" t="s">
        <v>22</v>
      </c>
      <c r="X19" s="1">
        <f t="shared" ref="X19:X25" si="1">H19-R19</f>
        <v>9</v>
      </c>
    </row>
    <row r="20" spans="1:24" ht="17" x14ac:dyDescent="0.2">
      <c r="A20" s="1">
        <v>19</v>
      </c>
      <c r="B20" s="1" t="s">
        <v>69</v>
      </c>
      <c r="C20" s="1" t="s">
        <v>25</v>
      </c>
      <c r="D20" s="1" t="s">
        <v>16</v>
      </c>
      <c r="E20" s="1" t="s">
        <v>108</v>
      </c>
      <c r="F20" s="1" t="s">
        <v>51</v>
      </c>
      <c r="G20" s="1" t="s">
        <v>18</v>
      </c>
      <c r="H20" s="1">
        <v>11</v>
      </c>
      <c r="I20" s="1" t="s">
        <v>19</v>
      </c>
      <c r="J20" s="1" t="s">
        <v>20</v>
      </c>
      <c r="K20" s="1">
        <v>80</v>
      </c>
      <c r="L20" s="1" t="s">
        <v>58</v>
      </c>
      <c r="M20" s="1" t="s">
        <v>96</v>
      </c>
      <c r="N20" s="1" t="s">
        <v>38</v>
      </c>
      <c r="O20" s="1" t="s">
        <v>23</v>
      </c>
      <c r="P20" s="1" t="s">
        <v>45</v>
      </c>
      <c r="Q20" s="1" t="s">
        <v>100</v>
      </c>
      <c r="R20" s="1">
        <v>2</v>
      </c>
      <c r="S20" s="1" t="s">
        <v>24</v>
      </c>
      <c r="T20" s="1" t="s">
        <v>22</v>
      </c>
      <c r="U20" s="1" t="s">
        <v>34</v>
      </c>
      <c r="V20" s="1" t="s">
        <v>22</v>
      </c>
      <c r="W20" s="2" t="s">
        <v>22</v>
      </c>
      <c r="X20" s="1">
        <f t="shared" si="1"/>
        <v>9</v>
      </c>
    </row>
    <row r="21" spans="1:24" x14ac:dyDescent="0.2">
      <c r="A21" s="1">
        <v>20</v>
      </c>
      <c r="B21" s="1" t="s">
        <v>70</v>
      </c>
      <c r="C21" s="1" t="s">
        <v>25</v>
      </c>
      <c r="D21" s="1" t="s">
        <v>35</v>
      </c>
      <c r="E21" s="1" t="s">
        <v>105</v>
      </c>
      <c r="F21" s="1" t="s">
        <v>17</v>
      </c>
      <c r="G21" s="1" t="s">
        <v>18</v>
      </c>
      <c r="H21" s="1">
        <v>11</v>
      </c>
      <c r="I21" s="1" t="s">
        <v>37</v>
      </c>
      <c r="J21" s="1" t="s">
        <v>20</v>
      </c>
      <c r="K21" s="1">
        <v>30</v>
      </c>
      <c r="L21" s="1" t="s">
        <v>21</v>
      </c>
      <c r="N21" s="1" t="s">
        <v>28</v>
      </c>
      <c r="O21" s="1" t="s">
        <v>40</v>
      </c>
      <c r="P21" s="1" t="s">
        <v>31</v>
      </c>
      <c r="Q21" s="1" t="s">
        <v>99</v>
      </c>
      <c r="R21" s="1">
        <v>3</v>
      </c>
      <c r="S21" s="1" t="s">
        <v>24</v>
      </c>
      <c r="T21" s="1" t="s">
        <v>22</v>
      </c>
      <c r="U21" s="1" t="s">
        <v>34</v>
      </c>
      <c r="V21" s="1" t="s">
        <v>34</v>
      </c>
      <c r="W21" s="1" t="s">
        <v>87</v>
      </c>
      <c r="X21" s="1">
        <f t="shared" si="1"/>
        <v>8</v>
      </c>
    </row>
    <row r="22" spans="1:24" ht="34" x14ac:dyDescent="0.2">
      <c r="A22" s="1">
        <v>21</v>
      </c>
      <c r="B22" s="1" t="s">
        <v>71</v>
      </c>
      <c r="C22" s="1" t="s">
        <v>25</v>
      </c>
      <c r="D22" s="1" t="s">
        <v>16</v>
      </c>
      <c r="E22" s="1" t="s">
        <v>104</v>
      </c>
      <c r="F22" s="1" t="s">
        <v>17</v>
      </c>
      <c r="G22" s="1" t="s">
        <v>18</v>
      </c>
      <c r="H22" s="1">
        <v>10</v>
      </c>
      <c r="I22" s="1" t="s">
        <v>42</v>
      </c>
      <c r="J22" s="2" t="s">
        <v>72</v>
      </c>
      <c r="K22" s="1">
        <v>50</v>
      </c>
      <c r="L22" s="1" t="s">
        <v>58</v>
      </c>
      <c r="M22" s="1" t="s">
        <v>96</v>
      </c>
      <c r="N22" s="1" t="s">
        <v>38</v>
      </c>
      <c r="O22" s="1" t="s">
        <v>23</v>
      </c>
      <c r="P22" s="1" t="s">
        <v>45</v>
      </c>
      <c r="Q22" s="1" t="s">
        <v>100</v>
      </c>
      <c r="R22" s="1">
        <v>2</v>
      </c>
      <c r="S22" s="1" t="s">
        <v>24</v>
      </c>
      <c r="T22" s="1" t="s">
        <v>22</v>
      </c>
      <c r="U22" s="1" t="s">
        <v>34</v>
      </c>
      <c r="V22" s="1" t="s">
        <v>25</v>
      </c>
      <c r="W22" s="1" t="s">
        <v>22</v>
      </c>
      <c r="X22" s="1">
        <f t="shared" si="1"/>
        <v>8</v>
      </c>
    </row>
    <row r="23" spans="1:24" ht="17" x14ac:dyDescent="0.2">
      <c r="A23" s="1">
        <v>22</v>
      </c>
      <c r="B23" s="1" t="s">
        <v>73</v>
      </c>
      <c r="C23" s="1" t="s">
        <v>34</v>
      </c>
      <c r="D23" s="1" t="s">
        <v>16</v>
      </c>
      <c r="E23" s="1" t="s">
        <v>106</v>
      </c>
      <c r="F23" s="1" t="s">
        <v>27</v>
      </c>
      <c r="G23" s="2" t="s">
        <v>74</v>
      </c>
      <c r="H23" s="1">
        <v>9.5</v>
      </c>
      <c r="I23" s="1" t="s">
        <v>37</v>
      </c>
      <c r="J23" s="1" t="s">
        <v>75</v>
      </c>
      <c r="K23" s="1">
        <v>80</v>
      </c>
      <c r="L23" s="1" t="s">
        <v>58</v>
      </c>
      <c r="M23" s="1" t="s">
        <v>96</v>
      </c>
      <c r="N23" s="1" t="s">
        <v>38</v>
      </c>
      <c r="O23" s="1" t="s">
        <v>23</v>
      </c>
      <c r="P23" s="1" t="s">
        <v>45</v>
      </c>
      <c r="Q23" s="1" t="s">
        <v>100</v>
      </c>
      <c r="R23" s="1">
        <v>2</v>
      </c>
      <c r="S23" s="1" t="s">
        <v>24</v>
      </c>
      <c r="T23" s="1" t="s">
        <v>22</v>
      </c>
      <c r="U23" s="1" t="s">
        <v>25</v>
      </c>
      <c r="V23" s="1" t="s">
        <v>25</v>
      </c>
      <c r="W23" s="1" t="s">
        <v>22</v>
      </c>
      <c r="X23" s="1">
        <f t="shared" si="1"/>
        <v>7.5</v>
      </c>
    </row>
    <row r="24" spans="1:24" ht="34" x14ac:dyDescent="0.2">
      <c r="A24" s="1">
        <v>23</v>
      </c>
      <c r="B24" s="1" t="s">
        <v>76</v>
      </c>
      <c r="C24" s="1" t="s">
        <v>34</v>
      </c>
      <c r="D24" s="1" t="s">
        <v>16</v>
      </c>
      <c r="E24" s="1" t="s">
        <v>105</v>
      </c>
      <c r="F24" s="1" t="s">
        <v>17</v>
      </c>
      <c r="G24" s="2" t="s">
        <v>77</v>
      </c>
      <c r="H24" s="1">
        <v>9</v>
      </c>
      <c r="I24" s="1" t="s">
        <v>19</v>
      </c>
      <c r="J24" s="1" t="s">
        <v>20</v>
      </c>
      <c r="K24" s="1">
        <v>30</v>
      </c>
      <c r="L24" s="1" t="s">
        <v>59</v>
      </c>
      <c r="M24" s="1" t="s">
        <v>97</v>
      </c>
      <c r="N24" s="1" t="s">
        <v>24</v>
      </c>
      <c r="O24" s="1" t="s">
        <v>40</v>
      </c>
      <c r="P24" s="1" t="s">
        <v>49</v>
      </c>
      <c r="Q24" s="1" t="s">
        <v>49</v>
      </c>
      <c r="R24" s="1">
        <v>0</v>
      </c>
      <c r="S24" s="1" t="s">
        <v>24</v>
      </c>
      <c r="T24" s="1" t="s">
        <v>22</v>
      </c>
      <c r="U24" s="1" t="s">
        <v>34</v>
      </c>
      <c r="V24" s="1" t="s">
        <v>22</v>
      </c>
      <c r="W24" s="1" t="s">
        <v>22</v>
      </c>
      <c r="X24" s="1">
        <f t="shared" si="1"/>
        <v>9</v>
      </c>
    </row>
    <row r="25" spans="1:24" x14ac:dyDescent="0.2">
      <c r="A25" s="1">
        <v>24</v>
      </c>
      <c r="B25" s="1" t="s">
        <v>78</v>
      </c>
      <c r="C25" s="1" t="s">
        <v>34</v>
      </c>
      <c r="D25" s="1" t="s">
        <v>35</v>
      </c>
      <c r="E25" s="1" t="s">
        <v>102</v>
      </c>
      <c r="F25" s="1" t="s">
        <v>27</v>
      </c>
      <c r="G25" s="1" t="s">
        <v>18</v>
      </c>
      <c r="H25" s="1">
        <v>7</v>
      </c>
      <c r="I25" s="1" t="s">
        <v>42</v>
      </c>
      <c r="J25" s="1" t="s">
        <v>20</v>
      </c>
      <c r="K25" s="1">
        <v>50</v>
      </c>
      <c r="L25" s="1" t="s">
        <v>79</v>
      </c>
      <c r="M25" s="1" t="s">
        <v>96</v>
      </c>
      <c r="N25" s="1" t="s">
        <v>28</v>
      </c>
      <c r="O25" s="1" t="s">
        <v>23</v>
      </c>
      <c r="P25" s="1" t="s">
        <v>80</v>
      </c>
      <c r="Q25" s="1" t="s">
        <v>99</v>
      </c>
      <c r="R25" s="1">
        <v>1</v>
      </c>
      <c r="S25" s="1" t="s">
        <v>24</v>
      </c>
      <c r="T25" s="1" t="s">
        <v>22</v>
      </c>
      <c r="U25" s="1" t="s">
        <v>25</v>
      </c>
      <c r="V25" s="1" t="s">
        <v>34</v>
      </c>
      <c r="W25" s="1" t="s">
        <v>89</v>
      </c>
      <c r="X25" s="1">
        <f t="shared" si="1"/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Beatrice Casati</dc:creator>
  <cp:lastModifiedBy>Simon Haas</cp:lastModifiedBy>
  <dcterms:created xsi:type="dcterms:W3CDTF">2024-03-19T15:43:01Z</dcterms:created>
  <dcterms:modified xsi:type="dcterms:W3CDTF">2024-09-07T17:42:52Z</dcterms:modified>
</cp:coreProperties>
</file>