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d4\Desktop\Manuscripts in preparation\Rnf20 in angiogenesis\NCVR Tetik et al\NCVR R1 9-08-2024\NCVR_R2\Modified Figures\"/>
    </mc:Choice>
  </mc:AlternateContent>
  <xr:revisionPtr revIDLastSave="0" documentId="13_ncr:1_{5743B5EA-3C25-4C82-975D-9BFB8DCE6B0C}" xr6:coauthVersionLast="36" xr6:coauthVersionMax="36" xr10:uidLastSave="{00000000-0000-0000-0000-000000000000}"/>
  <bookViews>
    <workbookView xWindow="0" yWindow="0" windowWidth="28800" windowHeight="11700" tabRatio="829" activeTab="1" xr2:uid="{00000000-000D-0000-FFFF-FFFF00000000}"/>
  </bookViews>
  <sheets>
    <sheet name="Fig6e" sheetId="69" r:id="rId1"/>
    <sheet name="Fig6h" sheetId="78" r:id="rId2"/>
    <sheet name="Fig6i" sheetId="74" r:id="rId3"/>
    <sheet name="Fi6j" sheetId="75" r:id="rId4"/>
    <sheet name="Fig6j " sheetId="76" r:id="rId5"/>
    <sheet name="Fig6l" sheetId="7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69" l="1"/>
  <c r="D10" i="69"/>
  <c r="C10" i="69"/>
  <c r="B10" i="69"/>
</calcChain>
</file>

<file path=xl/sharedStrings.xml><?xml version="1.0" encoding="utf-8"?>
<sst xmlns="http://schemas.openxmlformats.org/spreadsheetml/2006/main" count="731" uniqueCount="171">
  <si>
    <t>Control</t>
  </si>
  <si>
    <t>min</t>
  </si>
  <si>
    <t>Q1</t>
  </si>
  <si>
    <t>Q3</t>
  </si>
  <si>
    <t>max</t>
  </si>
  <si>
    <t>IQR</t>
  </si>
  <si>
    <t>Median</t>
  </si>
  <si>
    <t>min, minimum; Q1, quartile 1; Q3, quartile 3; max, maximum; IQR, Interquartile range</t>
  </si>
  <si>
    <t>P value</t>
  </si>
  <si>
    <t>condition</t>
  </si>
  <si>
    <t>High Paused</t>
  </si>
  <si>
    <t>number of Observation</t>
  </si>
  <si>
    <t>All genes</t>
  </si>
  <si>
    <t>Wilcox test (two-side)</t>
  </si>
  <si>
    <t>ERG OE</t>
  </si>
  <si>
    <t>High Pause ERG OE vs Control</t>
  </si>
  <si>
    <t>All genes ERG OE vs Control</t>
  </si>
  <si>
    <t xml:space="preserve">Figure 6e: Five number summary of box plots of Pol II pausing index after ERG Over Expression  (OE) in HUVECs for highly paused genes and for all genes (n=2, for each group ) </t>
  </si>
  <si>
    <t>n1</t>
  </si>
  <si>
    <t>n2</t>
  </si>
  <si>
    <t>****</t>
  </si>
  <si>
    <t>ERG</t>
  </si>
  <si>
    <t>CTR</t>
  </si>
  <si>
    <t>Table Analyzed</t>
  </si>
  <si>
    <t>Column B</t>
  </si>
  <si>
    <t>vs.</t>
  </si>
  <si>
    <t>vs,</t>
  </si>
  <si>
    <t>Column A</t>
  </si>
  <si>
    <t>Unpaired t test</t>
  </si>
  <si>
    <t>&lt;0,0001</t>
  </si>
  <si>
    <t>P value summary</t>
  </si>
  <si>
    <t>Significantly different (P &lt; 0.05)?</t>
  </si>
  <si>
    <t>Yes</t>
  </si>
  <si>
    <t>One- or two-tailed P value?</t>
  </si>
  <si>
    <t>Two-tailed</t>
  </si>
  <si>
    <t>t, df</t>
  </si>
  <si>
    <t>t=11,97, df=6</t>
  </si>
  <si>
    <t>How big is the difference?</t>
  </si>
  <si>
    <t>Mean of column A</t>
  </si>
  <si>
    <t>Mean of column B</t>
  </si>
  <si>
    <t>Difference between means (B - A) ± SEM</t>
  </si>
  <si>
    <t>-0,4758 ± 0,03973</t>
  </si>
  <si>
    <t>95% confidence interval</t>
  </si>
  <si>
    <t>-0,5730 to -0,3786</t>
  </si>
  <si>
    <t>R squared (eta squared)</t>
  </si>
  <si>
    <t>F test to compare variances</t>
  </si>
  <si>
    <t>F, DFn, Dfd</t>
  </si>
  <si>
    <t>Infinity, 3, 3</t>
  </si>
  <si>
    <t>Data analyzed</t>
  </si>
  <si>
    <t>Sample size, column A</t>
  </si>
  <si>
    <t>Sample size, column B</t>
  </si>
  <si>
    <t>Erg</t>
  </si>
  <si>
    <t>Stat3</t>
  </si>
  <si>
    <t>Flt4</t>
  </si>
  <si>
    <t>Dll4</t>
  </si>
  <si>
    <t>Nrarp</t>
  </si>
  <si>
    <t>Vegfa</t>
  </si>
  <si>
    <t>Test details</t>
  </si>
  <si>
    <t>Vegfc</t>
  </si>
  <si>
    <t>Test name</t>
  </si>
  <si>
    <t>Variance assumption</t>
  </si>
  <si>
    <t>Individual variance for each row</t>
  </si>
  <si>
    <t>Multiple comparisons</t>
  </si>
  <si>
    <t>Set P value threshold</t>
  </si>
  <si>
    <t>Method</t>
  </si>
  <si>
    <t>No correction for multiple comparisons</t>
  </si>
  <si>
    <t>Alpha</t>
  </si>
  <si>
    <t>Number of tests performed</t>
  </si>
  <si>
    <t>Number of rows omitted</t>
  </si>
  <si>
    <t>Below threshold?</t>
  </si>
  <si>
    <t>Mean of Control</t>
  </si>
  <si>
    <t>Mean of ERG OE</t>
  </si>
  <si>
    <t>Difference</t>
  </si>
  <si>
    <t>SE of difference</t>
  </si>
  <si>
    <t>t ratio</t>
  </si>
  <si>
    <t>df</t>
  </si>
  <si>
    <t>BASAL</t>
  </si>
  <si>
    <t>+VEGFA</t>
  </si>
  <si>
    <t>Holm-Šídák method</t>
  </si>
  <si>
    <t>Adjusted P Value</t>
  </si>
  <si>
    <t>siControl</t>
  </si>
  <si>
    <t>siRnf20</t>
  </si>
  <si>
    <t>siRnf20+siErg</t>
  </si>
  <si>
    <t>RNF20 1nM ERG</t>
  </si>
  <si>
    <t>ERG 1nM ERG</t>
  </si>
  <si>
    <t>DLL4 1nM ERG</t>
  </si>
  <si>
    <t>FLT4 1nM ERG</t>
  </si>
  <si>
    <t>RNF20</t>
  </si>
  <si>
    <t>Data sets analyzed</t>
  </si>
  <si>
    <t>A-C</t>
  </si>
  <si>
    <t>DLL4</t>
  </si>
  <si>
    <t>ANOVA summary</t>
  </si>
  <si>
    <t>FLT4</t>
  </si>
  <si>
    <t>F</t>
  </si>
  <si>
    <t>NRARP</t>
  </si>
  <si>
    <t>***</t>
  </si>
  <si>
    <t>**</t>
  </si>
  <si>
    <t>Significant diff. among means (P &lt; 0.05)?</t>
  </si>
  <si>
    <t>R squared</t>
  </si>
  <si>
    <t>Brown-Forsythe test</t>
  </si>
  <si>
    <t>F (DFn, DFd)</t>
  </si>
  <si>
    <t>0,9927 (2, 7)</t>
  </si>
  <si>
    <t>0,6955 (2, 7)</t>
  </si>
  <si>
    <t>1,223 (2, 7)</t>
  </si>
  <si>
    <t>0,4336 (2, 7)</t>
  </si>
  <si>
    <t>1,588 (2, 7)</t>
  </si>
  <si>
    <t>ns</t>
  </si>
  <si>
    <t>Are SDs significantly different (P &lt; 0.05)?</t>
  </si>
  <si>
    <t>No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</si>
  <si>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</si>
  <si>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</si>
  <si>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</si>
  <si>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</si>
  <si>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</si>
  <si>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</si>
  <si>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</si>
  <si>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(2, 7) = 34,78</t>
  </si>
  <si>
    <t>P=0,0002</t>
  </si>
  <si>
    <t>F (2, 7) = 21,16</t>
  </si>
  <si>
    <t>P=0,0011</t>
  </si>
  <si>
    <t>F (2, 7) = 34,67</t>
  </si>
  <si>
    <t>F (2, 7) = 33,65</t>
  </si>
  <si>
    <t>P=0,0003</t>
  </si>
  <si>
    <t>F (2, 7) = 100,1</t>
  </si>
  <si>
    <t>P&lt;0,0001</t>
  </si>
  <si>
    <t>Residual (within columns)</t>
  </si>
  <si>
    <t>Total</t>
  </si>
  <si>
    <t>Data summary</t>
  </si>
  <si>
    <t>Number of treatments (columns)</t>
  </si>
  <si>
    <t>Number of values (total)</t>
  </si>
  <si>
    <t>Number of families</t>
  </si>
  <si>
    <t>Number of comparisons per family</t>
  </si>
  <si>
    <t>Šídák's multiple comparisons test</t>
  </si>
  <si>
    <t>Mean Diff,</t>
  </si>
  <si>
    <t>95,00% CI of diff,</t>
  </si>
  <si>
    <t>Summary</t>
  </si>
  <si>
    <t>siControl vs. siRnf20</t>
  </si>
  <si>
    <t>0,2190 to 0,6327</t>
  </si>
  <si>
    <t>A-B</t>
  </si>
  <si>
    <t>-0,7033 to -0,1478</t>
  </si>
  <si>
    <t>-3,756 to -1,376</t>
  </si>
  <si>
    <t>-1,681 to -0,4946</t>
  </si>
  <si>
    <t>-1,669 to -0,9564</t>
  </si>
  <si>
    <t>siRnf20 vs. siRnf20+siErg</t>
  </si>
  <si>
    <t>-0,1266 to 0,2603</t>
  </si>
  <si>
    <t>B-C</t>
  </si>
  <si>
    <t>0,2644 to 0,7840</t>
  </si>
  <si>
    <t>1,656 to 3,882</t>
  </si>
  <si>
    <t>0,8757 to 1,986</t>
  </si>
  <si>
    <t>1,072 to 1,738</t>
  </si>
  <si>
    <t>siControl vs. siRnf20+siErg</t>
  </si>
  <si>
    <t>0,2992 to 0,6862</t>
  </si>
  <si>
    <t>-0,1611 to 0,3585</t>
  </si>
  <si>
    <t>-0,9101 to 1,316</t>
  </si>
  <si>
    <t>-0,2123 to 0,8979</t>
  </si>
  <si>
    <t>-0,2413 to 0,4255</t>
  </si>
  <si>
    <t>Mean 1</t>
  </si>
  <si>
    <t>Mean 2</t>
  </si>
  <si>
    <t>SE of diff,</t>
  </si>
  <si>
    <t>t</t>
  </si>
  <si>
    <t>VEGFA</t>
  </si>
  <si>
    <t>0,4126 (2, 44)</t>
  </si>
  <si>
    <t>0,8953 (2, 34)</t>
  </si>
  <si>
    <t>F (2, 44) = 22,64</t>
  </si>
  <si>
    <t>F (2, 34) = 17,69</t>
  </si>
  <si>
    <t>-0,5022 to -0,2115</t>
  </si>
  <si>
    <t>-0,8795 to -0,2641</t>
  </si>
  <si>
    <t>0,1369 to 0,4828</t>
  </si>
  <si>
    <t>0,3452 to 0,9461</t>
  </si>
  <si>
    <t>-0,2393 to 0,1452</t>
  </si>
  <si>
    <t>-0,2449 to 0,3927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</si>
</sst>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0" borderId="0"/>
    <xf numFmtId="0" fontId="19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2" fillId="0" borderId="0" applyFont="0" applyFill="0" applyBorder="0" applyAlignment="0" applyProtection="0"/>
    <xf numFmtId="0" fontId="21" fillId="0" borderId="0"/>
  </cellStyleXfs>
  <cellXfs count="37">
    <xf numFmtId="0" fontId="0" fillId="0" borderId="0" xfId="0"/>
    <xf numFmtId="0" fontId="0" fillId="0" borderId="12" xfId="0" applyBorder="1"/>
    <xf numFmtId="0" fontId="0" fillId="0" borderId="14" xfId="0" applyBorder="1" applyAlignment="1">
      <alignment horizontal="center"/>
    </xf>
    <xf numFmtId="0" fontId="20" fillId="0" borderId="0" xfId="0" applyFont="1" applyAlignment="1">
      <alignment vertical="center"/>
    </xf>
    <xf numFmtId="0" fontId="0" fillId="0" borderId="18" xfId="0" applyBorder="1" applyAlignment="1">
      <alignment horizontal="left"/>
    </xf>
    <xf numFmtId="0" fontId="16" fillId="0" borderId="0" xfId="0" applyFont="1"/>
    <xf numFmtId="0" fontId="0" fillId="0" borderId="14" xfId="0" applyBorder="1"/>
    <xf numFmtId="0" fontId="0" fillId="0" borderId="10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/>
    <xf numFmtId="0" fontId="22" fillId="0" borderId="0" xfId="0" applyFont="1" applyAlignment="1">
      <alignment horizontal="center"/>
    </xf>
    <xf numFmtId="0" fontId="0" fillId="0" borderId="0" xfId="0" applyAlignment="1"/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1" fontId="0" fillId="0" borderId="19" xfId="0" applyNumberFormat="1" applyBorder="1" applyAlignment="1">
      <alignment horizontal="center"/>
    </xf>
    <xf numFmtId="11" fontId="0" fillId="0" borderId="20" xfId="0" applyNumberFormat="1" applyBorder="1" applyAlignment="1">
      <alignment horizontal="center"/>
    </xf>
    <xf numFmtId="11" fontId="0" fillId="0" borderId="21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1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33" borderId="0" xfId="0" applyFont="1" applyFill="1" applyAlignment="1">
      <alignment horizontal="center"/>
    </xf>
  </cellXfs>
  <cellStyles count="47">
    <cellStyle name="20% - Accent1" xfId="19" builtinId="30" customBuiltin="1"/>
    <cellStyle name="20% - Accent2" xfId="22" builtinId="34" customBuiltin="1"/>
    <cellStyle name="20% - Accent3" xfId="25" builtinId="38" customBuiltin="1"/>
    <cellStyle name="20% - Accent4" xfId="28" builtinId="42" customBuiltin="1"/>
    <cellStyle name="20% - Accent5" xfId="31" builtinId="46" customBuiltin="1"/>
    <cellStyle name="20% - Accent6" xfId="34" builtinId="50" customBuiltin="1"/>
    <cellStyle name="40% - Accent1" xfId="20" builtinId="31" customBuiltin="1"/>
    <cellStyle name="40% - Accent2" xfId="23" builtinId="35" customBuiltin="1"/>
    <cellStyle name="40% - Accent3" xfId="26" builtinId="39" customBuiltin="1"/>
    <cellStyle name="40% - Accent4" xfId="29" builtinId="43" customBuiltin="1"/>
    <cellStyle name="40% - Accent5" xfId="32" builtinId="47" customBuiltin="1"/>
    <cellStyle name="40% - Accent6" xfId="35" builtinId="51" customBuiltin="1"/>
    <cellStyle name="60% - Énfasis1 2" xfId="38" xr:uid="{00000000-0005-0000-0000-00000C000000}"/>
    <cellStyle name="60% - Énfasis2 2" xfId="39" xr:uid="{00000000-0005-0000-0000-00000D000000}"/>
    <cellStyle name="60% - Énfasis3 2" xfId="40" xr:uid="{00000000-0005-0000-0000-00000E000000}"/>
    <cellStyle name="60% - Énfasis4 2" xfId="41" xr:uid="{00000000-0005-0000-0000-00000F000000}"/>
    <cellStyle name="60% - Énfasis5 2" xfId="42" xr:uid="{00000000-0005-0000-0000-000010000000}"/>
    <cellStyle name="60% - Énfasis6 2" xfId="43" xr:uid="{00000000-0005-0000-0000-000011000000}"/>
    <cellStyle name="Accent1" xfId="18" builtinId="29" customBuiltin="1"/>
    <cellStyle name="Accent2" xfId="21" builtinId="33" customBuiltin="1"/>
    <cellStyle name="Accent3" xfId="24" builtinId="37" customBuiltin="1"/>
    <cellStyle name="Accent4" xfId="27" builtinId="41" customBuiltin="1"/>
    <cellStyle name="Accent5" xfId="30" builtinId="45" customBuiltin="1"/>
    <cellStyle name="Accent6" xfId="33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Comma 2" xfId="45" xr:uid="{00000000-0005-0000-0000-00001A000000}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9" builtinId="20" customBuiltin="1"/>
    <cellStyle name="Linked Cell" xfId="12" builtinId="24" customBuiltin="1"/>
    <cellStyle name="Neutral 2" xfId="37" xr:uid="{00000000-0005-0000-0000-00001F000000}"/>
    <cellStyle name="Normal" xfId="0" builtinId="0"/>
    <cellStyle name="Normal 2" xfId="1" xr:uid="{00000000-0005-0000-0000-000020000000}"/>
    <cellStyle name="Normal 2 2" xfId="44" xr:uid="{00000000-0005-0000-0000-000021000000}"/>
    <cellStyle name="Normal 3" xfId="36" xr:uid="{00000000-0005-0000-0000-000022000000}"/>
    <cellStyle name="Normal 4" xfId="46" xr:uid="{00000000-0005-0000-0000-000023000000}"/>
    <cellStyle name="Note" xfId="15" builtinId="10" customBuiltin="1"/>
    <cellStyle name="Output" xfId="10" builtinId="21" customBuiltin="1"/>
    <cellStyle name="Title" xfId="2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7D26CD"/>
      <color rgb="FF00FFFF"/>
      <color rgb="FF33CAFF"/>
      <color rgb="FF8238BA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636602</xdr:colOff>
      <xdr:row>9</xdr:row>
      <xdr:rowOff>163957</xdr:rowOff>
    </xdr:from>
    <xdr:to>
      <xdr:col>1</xdr:col>
      <xdr:colOff>190714</xdr:colOff>
      <xdr:row>10</xdr:row>
      <xdr:rowOff>188901</xdr:rowOff>
    </xdr:to>
    <xdr:sp macro="" textlink="">
      <xdr:nvSpPr>
        <xdr:cNvPr id="2" name="Textfeld 212">
          <a:extLst>
            <a:ext uri="{FF2B5EF4-FFF2-40B4-BE49-F238E27FC236}">
              <a16:creationId xmlns:a16="http://schemas.microsoft.com/office/drawing/2014/main" id="{15FE02EA-E453-4F6F-B8B0-46B1537114E7}"/>
            </a:ext>
          </a:extLst>
        </xdr:cNvPr>
        <xdr:cNvSpPr txBox="1"/>
      </xdr:nvSpPr>
      <xdr:spPr>
        <a:xfrm>
          <a:off x="636602" y="1878457"/>
          <a:ext cx="316112" cy="21544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H3</a:t>
          </a:r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466725</xdr:colOff>
      <xdr:row>5</xdr:row>
      <xdr:rowOff>96696</xdr:rowOff>
    </xdr:from>
    <xdr:to>
      <xdr:col>1</xdr:col>
      <xdr:colOff>214801</xdr:colOff>
      <xdr:row>6</xdr:row>
      <xdr:rowOff>121640</xdr:rowOff>
    </xdr:to>
    <xdr:sp macro="" textlink="">
      <xdr:nvSpPr>
        <xdr:cNvPr id="3" name="Textfeld 214">
          <a:extLst>
            <a:ext uri="{FF2B5EF4-FFF2-40B4-BE49-F238E27FC236}">
              <a16:creationId xmlns:a16="http://schemas.microsoft.com/office/drawing/2014/main" id="{7C5F392E-0F07-4EC7-B0B8-DC42A7AEFB18}"/>
            </a:ext>
          </a:extLst>
        </xdr:cNvPr>
        <xdr:cNvSpPr txBox="1"/>
      </xdr:nvSpPr>
      <xdr:spPr>
        <a:xfrm>
          <a:off x="466725" y="1049196"/>
          <a:ext cx="510076" cy="21544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RNF20</a:t>
          </a:r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113924</xdr:colOff>
      <xdr:row>3</xdr:row>
      <xdr:rowOff>185774</xdr:rowOff>
    </xdr:from>
    <xdr:to>
      <xdr:col>3</xdr:col>
      <xdr:colOff>109697</xdr:colOff>
      <xdr:row>12</xdr:row>
      <xdr:rowOff>113028</xdr:rowOff>
    </xdr:to>
    <xdr:grpSp>
      <xdr:nvGrpSpPr>
        <xdr:cNvPr id="4" name="Gruppieren 3">
          <a:extLst>
            <a:ext uri="{FF2B5EF4-FFF2-40B4-BE49-F238E27FC236}">
              <a16:creationId xmlns:a16="http://schemas.microsoft.com/office/drawing/2014/main" id="{F3BE376A-BACF-43EF-9558-78DEAE9DD0C5}"/>
            </a:ext>
          </a:extLst>
        </xdr:cNvPr>
        <xdr:cNvGrpSpPr/>
      </xdr:nvGrpSpPr>
      <xdr:grpSpPr>
        <a:xfrm>
          <a:off x="876668" y="722374"/>
          <a:ext cx="1521261" cy="1556103"/>
          <a:chOff x="7413595" y="3530327"/>
          <a:chExt cx="1519773" cy="1641754"/>
        </a:xfrm>
      </xdr:grpSpPr>
      <xdr:pic>
        <xdr:nvPicPr>
          <xdr:cNvPr id="9" name="Grafik 8">
            <a:extLst>
              <a:ext uri="{FF2B5EF4-FFF2-40B4-BE49-F238E27FC236}">
                <a16:creationId xmlns:a16="http://schemas.microsoft.com/office/drawing/2014/main" id="{58716F96-CD66-407A-A690-4FA15C956E4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49094" t="54904" r="16330" b="24511"/>
          <a:stretch/>
        </xdr:blipFill>
        <xdr:spPr>
          <a:xfrm>
            <a:off x="7429268" y="4294901"/>
            <a:ext cx="1108755" cy="877180"/>
          </a:xfrm>
          <a:prstGeom prst="rect">
            <a:avLst/>
          </a:prstGeom>
          <a:ln>
            <a:noFill/>
          </a:ln>
        </xdr:spPr>
      </xdr:pic>
      <xdr:pic>
        <xdr:nvPicPr>
          <xdr:cNvPr id="10" name="Grafik 9">
            <a:extLst>
              <a:ext uri="{FF2B5EF4-FFF2-40B4-BE49-F238E27FC236}">
                <a16:creationId xmlns:a16="http://schemas.microsoft.com/office/drawing/2014/main" id="{7DA0F151-F28E-4E25-9FA5-F525D1FC508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7413595" y="3530327"/>
            <a:ext cx="1196496" cy="643261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11" name="Rechteck 10">
            <a:extLst>
              <a:ext uri="{FF2B5EF4-FFF2-40B4-BE49-F238E27FC236}">
                <a16:creationId xmlns:a16="http://schemas.microsoft.com/office/drawing/2014/main" id="{3B24A989-0A31-44FF-9566-45BCCEC97F63}"/>
              </a:ext>
            </a:extLst>
          </xdr:cNvPr>
          <xdr:cNvSpPr/>
        </xdr:nvSpPr>
        <xdr:spPr>
          <a:xfrm>
            <a:off x="7513494" y="4608839"/>
            <a:ext cx="464432" cy="295442"/>
          </a:xfrm>
          <a:prstGeom prst="rect">
            <a:avLst/>
          </a:prstGeom>
          <a:noFill/>
          <a:ln w="9525">
            <a:solidFill>
              <a:srgbClr val="FF0000"/>
            </a:solidFill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2" name="Rechteck 11">
            <a:extLst>
              <a:ext uri="{FF2B5EF4-FFF2-40B4-BE49-F238E27FC236}">
                <a16:creationId xmlns:a16="http://schemas.microsoft.com/office/drawing/2014/main" id="{0A2C8F2B-7FAF-4B43-AAE3-9F85367CE933}"/>
              </a:ext>
            </a:extLst>
          </xdr:cNvPr>
          <xdr:cNvSpPr/>
        </xdr:nvSpPr>
        <xdr:spPr>
          <a:xfrm>
            <a:off x="7496653" y="3813100"/>
            <a:ext cx="464432" cy="215444"/>
          </a:xfrm>
          <a:prstGeom prst="rect">
            <a:avLst/>
          </a:prstGeom>
          <a:noFill/>
          <a:ln w="9525">
            <a:solidFill>
              <a:srgbClr val="FF0000"/>
            </a:solidFill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3" name="Textfeld 175">
            <a:extLst>
              <a:ext uri="{FF2B5EF4-FFF2-40B4-BE49-F238E27FC236}">
                <a16:creationId xmlns:a16="http://schemas.microsoft.com/office/drawing/2014/main" id="{35CFF5A6-312A-4AC0-9009-1F35053F1F7B}"/>
              </a:ext>
            </a:extLst>
          </xdr:cNvPr>
          <xdr:cNvSpPr txBox="1"/>
        </xdr:nvSpPr>
        <xdr:spPr>
          <a:xfrm>
            <a:off x="8460162" y="3831236"/>
            <a:ext cx="473206" cy="18466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600">
                <a:latin typeface="Arial" panose="020B0604020202020204" pitchFamily="34" charset="0"/>
                <a:cs typeface="Arial" panose="020B0604020202020204" pitchFamily="34" charset="0"/>
              </a:rPr>
              <a:t>130 kDa</a:t>
            </a:r>
          </a:p>
        </xdr:txBody>
      </xdr:sp>
      <xdr:sp macro="" textlink="">
        <xdr:nvSpPr>
          <xdr:cNvPr id="14" name="Textfeld 176">
            <a:extLst>
              <a:ext uri="{FF2B5EF4-FFF2-40B4-BE49-F238E27FC236}">
                <a16:creationId xmlns:a16="http://schemas.microsoft.com/office/drawing/2014/main" id="{345E4371-A372-47F3-A8BC-12B138825EE4}"/>
              </a:ext>
            </a:extLst>
          </xdr:cNvPr>
          <xdr:cNvSpPr txBox="1"/>
        </xdr:nvSpPr>
        <xdr:spPr>
          <a:xfrm>
            <a:off x="8481802" y="4275891"/>
            <a:ext cx="429926" cy="18466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600">
                <a:latin typeface="Arial" panose="020B0604020202020204" pitchFamily="34" charset="0"/>
                <a:cs typeface="Arial" panose="020B0604020202020204" pitchFamily="34" charset="0"/>
              </a:rPr>
              <a:t>25 kDa</a:t>
            </a:r>
          </a:p>
        </xdr:txBody>
      </xdr:sp>
      <xdr:sp macro="" textlink="">
        <xdr:nvSpPr>
          <xdr:cNvPr id="15" name="Textfeld 179">
            <a:extLst>
              <a:ext uri="{FF2B5EF4-FFF2-40B4-BE49-F238E27FC236}">
                <a16:creationId xmlns:a16="http://schemas.microsoft.com/office/drawing/2014/main" id="{D7766D00-1999-4ECC-A6C9-05DAA3E107BC}"/>
              </a:ext>
            </a:extLst>
          </xdr:cNvPr>
          <xdr:cNvSpPr txBox="1"/>
        </xdr:nvSpPr>
        <xdr:spPr>
          <a:xfrm>
            <a:off x="8501779" y="4016794"/>
            <a:ext cx="429926" cy="18466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600">
                <a:latin typeface="Arial" panose="020B0604020202020204" pitchFamily="34" charset="0"/>
                <a:cs typeface="Arial" panose="020B0604020202020204" pitchFamily="34" charset="0"/>
              </a:rPr>
              <a:t>75 kDa</a:t>
            </a:r>
          </a:p>
        </xdr:txBody>
      </xdr:sp>
      <xdr:sp macro="" textlink="">
        <xdr:nvSpPr>
          <xdr:cNvPr id="16" name="Textfeld 180">
            <a:extLst>
              <a:ext uri="{FF2B5EF4-FFF2-40B4-BE49-F238E27FC236}">
                <a16:creationId xmlns:a16="http://schemas.microsoft.com/office/drawing/2014/main" id="{BD62C505-5437-4B74-BE81-FF702938C274}"/>
              </a:ext>
            </a:extLst>
          </xdr:cNvPr>
          <xdr:cNvSpPr txBox="1"/>
        </xdr:nvSpPr>
        <xdr:spPr>
          <a:xfrm>
            <a:off x="8481802" y="4668550"/>
            <a:ext cx="429926" cy="18466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600">
                <a:latin typeface="Arial" panose="020B0604020202020204" pitchFamily="34" charset="0"/>
                <a:cs typeface="Arial" panose="020B0604020202020204" pitchFamily="34" charset="0"/>
              </a:rPr>
              <a:t>15 kDa</a:t>
            </a:r>
          </a:p>
        </xdr:txBody>
      </xdr:sp>
    </xdr:grpSp>
    <xdr:clientData/>
  </xdr:twoCellAnchor>
  <xdr:twoCellAnchor>
    <xdr:from>
      <xdr:col>1</xdr:col>
      <xdr:colOff>193780</xdr:colOff>
      <xdr:row>0</xdr:row>
      <xdr:rowOff>126615</xdr:rowOff>
    </xdr:from>
    <xdr:to>
      <xdr:col>1</xdr:col>
      <xdr:colOff>440001</xdr:colOff>
      <xdr:row>5</xdr:row>
      <xdr:rowOff>1737</xdr:rowOff>
    </xdr:to>
    <xdr:sp macro="" textlink="">
      <xdr:nvSpPr>
        <xdr:cNvPr id="5" name="Textfeld 53">
          <a:extLst>
            <a:ext uri="{FF2B5EF4-FFF2-40B4-BE49-F238E27FC236}">
              <a16:creationId xmlns:a16="http://schemas.microsoft.com/office/drawing/2014/main" id="{D21FAB05-4090-4B2B-A61E-742E4441C47B}"/>
            </a:ext>
          </a:extLst>
        </xdr:cNvPr>
        <xdr:cNvSpPr txBox="1"/>
      </xdr:nvSpPr>
      <xdr:spPr>
        <a:xfrm rot="16200000">
          <a:off x="665080" y="417315"/>
          <a:ext cx="827622" cy="24622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</xdr:txBody>
    </xdr:sp>
    <xdr:clientData/>
  </xdr:twoCellAnchor>
  <xdr:twoCellAnchor>
    <xdr:from>
      <xdr:col>1</xdr:col>
      <xdr:colOff>414881</xdr:colOff>
      <xdr:row>0</xdr:row>
      <xdr:rowOff>151540</xdr:rowOff>
    </xdr:from>
    <xdr:to>
      <xdr:col>1</xdr:col>
      <xdr:colOff>661102</xdr:colOff>
      <xdr:row>4</xdr:row>
      <xdr:rowOff>73971</xdr:rowOff>
    </xdr:to>
    <xdr:sp macro="" textlink="">
      <xdr:nvSpPr>
        <xdr:cNvPr id="6" name="Textfeld 54">
          <a:extLst>
            <a:ext uri="{FF2B5EF4-FFF2-40B4-BE49-F238E27FC236}">
              <a16:creationId xmlns:a16="http://schemas.microsoft.com/office/drawing/2014/main" id="{C4E4B72E-866A-4BB2-8FDB-F4A16AEB4DC8}"/>
            </a:ext>
          </a:extLst>
        </xdr:cNvPr>
        <xdr:cNvSpPr txBox="1"/>
      </xdr:nvSpPr>
      <xdr:spPr>
        <a:xfrm rot="16200000">
          <a:off x="957776" y="370645"/>
          <a:ext cx="684431" cy="24622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ERG OE</a:t>
          </a:r>
        </a:p>
      </xdr:txBody>
    </xdr:sp>
    <xdr:clientData/>
  </xdr:twoCellAnchor>
  <xdr:twoCellAnchor>
    <xdr:from>
      <xdr:col>1</xdr:col>
      <xdr:colOff>624803</xdr:colOff>
      <xdr:row>0</xdr:row>
      <xdr:rowOff>123825</xdr:rowOff>
    </xdr:from>
    <xdr:to>
      <xdr:col>2</xdr:col>
      <xdr:colOff>109024</xdr:colOff>
      <xdr:row>4</xdr:row>
      <xdr:rowOff>189447</xdr:rowOff>
    </xdr:to>
    <xdr:sp macro="" textlink="">
      <xdr:nvSpPr>
        <xdr:cNvPr id="7" name="Textfeld 53">
          <a:extLst>
            <a:ext uri="{FF2B5EF4-FFF2-40B4-BE49-F238E27FC236}">
              <a16:creationId xmlns:a16="http://schemas.microsoft.com/office/drawing/2014/main" id="{9AAC1516-4ED4-4896-A3B2-565D2B5B343A}"/>
            </a:ext>
          </a:extLst>
        </xdr:cNvPr>
        <xdr:cNvSpPr txBox="1"/>
      </xdr:nvSpPr>
      <xdr:spPr>
        <a:xfrm rot="16200000">
          <a:off x="1096103" y="414525"/>
          <a:ext cx="827622" cy="24622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</xdr:txBody>
    </xdr:sp>
    <xdr:clientData/>
  </xdr:twoCellAnchor>
  <xdr:twoCellAnchor>
    <xdr:from>
      <xdr:col>2</xdr:col>
      <xdr:colOff>83904</xdr:colOff>
      <xdr:row>0</xdr:row>
      <xdr:rowOff>148750</xdr:rowOff>
    </xdr:from>
    <xdr:to>
      <xdr:col>2</xdr:col>
      <xdr:colOff>330125</xdr:colOff>
      <xdr:row>4</xdr:row>
      <xdr:rowOff>71181</xdr:rowOff>
    </xdr:to>
    <xdr:sp macro="" textlink="">
      <xdr:nvSpPr>
        <xdr:cNvPr id="8" name="Textfeld 54">
          <a:extLst>
            <a:ext uri="{FF2B5EF4-FFF2-40B4-BE49-F238E27FC236}">
              <a16:creationId xmlns:a16="http://schemas.microsoft.com/office/drawing/2014/main" id="{31E05686-6D4B-4F85-92C2-02C49915F43E}"/>
            </a:ext>
          </a:extLst>
        </xdr:cNvPr>
        <xdr:cNvSpPr txBox="1"/>
      </xdr:nvSpPr>
      <xdr:spPr>
        <a:xfrm rot="16200000">
          <a:off x="1388799" y="367855"/>
          <a:ext cx="684431" cy="24622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ERG OE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workbookViewId="0">
      <selection activeCell="G30" sqref="G30"/>
    </sheetView>
  </sheetViews>
  <sheetFormatPr defaultColWidth="9.1328125" defaultRowHeight="14.25" x14ac:dyDescent="0.45"/>
  <cols>
    <col min="1" max="1" width="63" customWidth="1"/>
    <col min="2" max="2" width="11.59765625" customWidth="1"/>
    <col min="3" max="3" width="10.59765625" customWidth="1"/>
    <col min="4" max="4" width="16" bestFit="1" customWidth="1"/>
  </cols>
  <sheetData>
    <row r="1" spans="1:5" ht="14.65" thickBot="1" x14ac:dyDescent="0.5">
      <c r="A1" s="5" t="s">
        <v>17</v>
      </c>
    </row>
    <row r="2" spans="1:5" ht="14.65" thickBot="1" x14ac:dyDescent="0.5">
      <c r="B2" s="24" t="s">
        <v>10</v>
      </c>
      <c r="C2" s="25"/>
      <c r="D2" s="24" t="s">
        <v>12</v>
      </c>
      <c r="E2" s="25"/>
    </row>
    <row r="3" spans="1:5" ht="14.65" thickBot="1" x14ac:dyDescent="0.5">
      <c r="A3" s="12" t="s">
        <v>9</v>
      </c>
      <c r="B3" s="2" t="s">
        <v>0</v>
      </c>
      <c r="C3" s="11" t="s">
        <v>14</v>
      </c>
      <c r="D3" s="2" t="s">
        <v>0</v>
      </c>
      <c r="E3" s="11" t="s">
        <v>14</v>
      </c>
    </row>
    <row r="4" spans="1:5" x14ac:dyDescent="0.45">
      <c r="A4" s="13" t="s">
        <v>11</v>
      </c>
      <c r="B4" s="7">
        <v>3554</v>
      </c>
      <c r="C4" s="7">
        <v>3554</v>
      </c>
      <c r="D4" s="6">
        <v>14213</v>
      </c>
      <c r="E4" s="6">
        <v>14213</v>
      </c>
    </row>
    <row r="5" spans="1:5" x14ac:dyDescent="0.45">
      <c r="A5" s="13" t="s">
        <v>1</v>
      </c>
      <c r="B5" s="1">
        <v>4.5629999999999997</v>
      </c>
      <c r="C5" s="1">
        <v>6.0000000000000001E-3</v>
      </c>
      <c r="D5" s="9">
        <v>2.4E-2</v>
      </c>
      <c r="E5" s="9">
        <v>0</v>
      </c>
    </row>
    <row r="6" spans="1:5" x14ac:dyDescent="0.45">
      <c r="A6" s="13" t="s">
        <v>2</v>
      </c>
      <c r="B6" s="1">
        <v>5.0670000000000002</v>
      </c>
      <c r="C6" s="1">
        <v>2.931</v>
      </c>
      <c r="D6" s="9">
        <v>2.1360000000000001</v>
      </c>
      <c r="E6" s="9">
        <v>2.1509999999999998</v>
      </c>
    </row>
    <row r="7" spans="1:5" x14ac:dyDescent="0.45">
      <c r="A7" s="13" t="s">
        <v>6</v>
      </c>
      <c r="B7" s="1">
        <v>5.742</v>
      </c>
      <c r="C7" s="1">
        <v>4.1390000000000002</v>
      </c>
      <c r="D7" s="9">
        <v>3.2320000000000002</v>
      </c>
      <c r="E7" s="9">
        <v>3.202</v>
      </c>
    </row>
    <row r="8" spans="1:5" x14ac:dyDescent="0.45">
      <c r="A8" s="13" t="s">
        <v>3</v>
      </c>
      <c r="B8" s="1">
        <v>6.8090000000000002</v>
      </c>
      <c r="C8" s="1">
        <v>5.5140000000000002</v>
      </c>
      <c r="D8" s="9">
        <v>4.5629999999999997</v>
      </c>
      <c r="E8" s="9">
        <v>4.5060000000000002</v>
      </c>
    </row>
    <row r="9" spans="1:5" x14ac:dyDescent="0.45">
      <c r="A9" s="13" t="s">
        <v>4</v>
      </c>
      <c r="B9" s="1">
        <v>17.948</v>
      </c>
      <c r="C9" s="1">
        <v>15.095000000000001</v>
      </c>
      <c r="D9" s="9">
        <v>17.948</v>
      </c>
      <c r="E9" s="9">
        <v>18.010000000000002</v>
      </c>
    </row>
    <row r="10" spans="1:5" ht="14.65" thickBot="1" x14ac:dyDescent="0.5">
      <c r="A10" s="14" t="s">
        <v>5</v>
      </c>
      <c r="B10" s="8">
        <f>B8-B5</f>
        <v>2.2460000000000004</v>
      </c>
      <c r="C10" s="8">
        <f t="shared" ref="C10:E10" si="0">C8-C5</f>
        <v>5.508</v>
      </c>
      <c r="D10" s="10">
        <f t="shared" si="0"/>
        <v>4.5389999999999997</v>
      </c>
      <c r="E10" s="10">
        <f t="shared" si="0"/>
        <v>4.5060000000000002</v>
      </c>
    </row>
    <row r="11" spans="1:5" ht="14.65" thickBot="1" x14ac:dyDescent="0.5">
      <c r="A11" s="15" t="s">
        <v>13</v>
      </c>
      <c r="B11" s="26" t="s">
        <v>8</v>
      </c>
      <c r="C11" s="27"/>
      <c r="D11" s="27"/>
      <c r="E11" s="25"/>
    </row>
    <row r="12" spans="1:5" ht="14.65" thickBot="1" x14ac:dyDescent="0.5">
      <c r="A12" s="13" t="s">
        <v>15</v>
      </c>
      <c r="B12" s="28">
        <v>2.2E-16</v>
      </c>
      <c r="C12" s="29"/>
      <c r="D12" s="29"/>
      <c r="E12" s="30"/>
    </row>
    <row r="13" spans="1:5" ht="14.65" thickBot="1" x14ac:dyDescent="0.5">
      <c r="A13" s="13" t="s">
        <v>16</v>
      </c>
      <c r="B13" s="31">
        <v>0.35399999999999998</v>
      </c>
      <c r="C13" s="32"/>
      <c r="D13" s="32"/>
      <c r="E13" s="33"/>
    </row>
    <row r="14" spans="1:5" x14ac:dyDescent="0.45">
      <c r="A14" s="4" t="s">
        <v>7</v>
      </c>
    </row>
    <row r="15" spans="1:5" x14ac:dyDescent="0.45">
      <c r="A15" s="3"/>
    </row>
  </sheetData>
  <mergeCells count="5">
    <mergeCell ref="B2:C2"/>
    <mergeCell ref="D2:E2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1:I29"/>
  <sheetViews>
    <sheetView tabSelected="1" topLeftCell="B5" zoomScale="256" zoomScaleNormal="256" workbookViewId="0">
      <selection activeCell="E9" sqref="E9"/>
    </sheetView>
  </sheetViews>
  <sheetFormatPr defaultColWidth="10.6640625" defaultRowHeight="14.25" x14ac:dyDescent="0.45"/>
  <sheetData>
    <row r="1" spans="5:9" x14ac:dyDescent="0.45">
      <c r="E1" s="22" t="s">
        <v>22</v>
      </c>
      <c r="F1" s="22" t="s">
        <v>14</v>
      </c>
      <c r="H1" s="17" t="s">
        <v>23</v>
      </c>
      <c r="I1" s="18"/>
    </row>
    <row r="2" spans="5:9" x14ac:dyDescent="0.45">
      <c r="E2" s="18">
        <v>1</v>
      </c>
      <c r="F2" s="18">
        <v>0.58673902</v>
      </c>
      <c r="H2" s="17"/>
      <c r="I2" s="18"/>
    </row>
    <row r="3" spans="5:9" x14ac:dyDescent="0.45">
      <c r="E3" s="18">
        <v>1</v>
      </c>
      <c r="F3" s="18">
        <v>0.59850179000000003</v>
      </c>
      <c r="H3" s="17" t="s">
        <v>24</v>
      </c>
      <c r="I3" s="18" t="s">
        <v>14</v>
      </c>
    </row>
    <row r="4" spans="5:9" x14ac:dyDescent="0.45">
      <c r="E4" s="18">
        <v>1</v>
      </c>
      <c r="F4" s="18">
        <v>0.46481308999999998</v>
      </c>
      <c r="H4" s="17" t="s">
        <v>25</v>
      </c>
      <c r="I4" s="18" t="s">
        <v>26</v>
      </c>
    </row>
    <row r="5" spans="5:9" x14ac:dyDescent="0.45">
      <c r="E5" s="18">
        <v>1</v>
      </c>
      <c r="F5" s="18">
        <v>0.44681998000000001</v>
      </c>
      <c r="H5" s="17" t="s">
        <v>27</v>
      </c>
      <c r="I5" s="18" t="s">
        <v>22</v>
      </c>
    </row>
    <row r="6" spans="5:9" x14ac:dyDescent="0.45">
      <c r="H6" s="17"/>
      <c r="I6" s="18"/>
    </row>
    <row r="7" spans="5:9" x14ac:dyDescent="0.45">
      <c r="H7" s="17" t="s">
        <v>28</v>
      </c>
      <c r="I7" s="18"/>
    </row>
    <row r="8" spans="5:9" x14ac:dyDescent="0.45">
      <c r="H8" s="17" t="s">
        <v>8</v>
      </c>
      <c r="I8" s="18" t="s">
        <v>29</v>
      </c>
    </row>
    <row r="9" spans="5:9" x14ac:dyDescent="0.45">
      <c r="H9" s="17" t="s">
        <v>30</v>
      </c>
      <c r="I9" s="18" t="s">
        <v>20</v>
      </c>
    </row>
    <row r="10" spans="5:9" x14ac:dyDescent="0.45">
      <c r="H10" s="17" t="s">
        <v>31</v>
      </c>
      <c r="I10" s="18" t="s">
        <v>32</v>
      </c>
    </row>
    <row r="11" spans="5:9" x14ac:dyDescent="0.45">
      <c r="H11" s="17" t="s">
        <v>33</v>
      </c>
      <c r="I11" s="18" t="s">
        <v>34</v>
      </c>
    </row>
    <row r="12" spans="5:9" x14ac:dyDescent="0.45">
      <c r="H12" s="17" t="s">
        <v>35</v>
      </c>
      <c r="I12" s="18" t="s">
        <v>36</v>
      </c>
    </row>
    <row r="13" spans="5:9" x14ac:dyDescent="0.45">
      <c r="H13" s="17"/>
      <c r="I13" s="18"/>
    </row>
    <row r="14" spans="5:9" x14ac:dyDescent="0.45">
      <c r="H14" s="17" t="s">
        <v>37</v>
      </c>
      <c r="I14" s="18"/>
    </row>
    <row r="15" spans="5:9" x14ac:dyDescent="0.45">
      <c r="H15" s="17" t="s">
        <v>38</v>
      </c>
      <c r="I15" s="18">
        <v>1</v>
      </c>
    </row>
    <row r="16" spans="5:9" x14ac:dyDescent="0.45">
      <c r="H16" s="17" t="s">
        <v>39</v>
      </c>
      <c r="I16" s="18">
        <v>0.5242</v>
      </c>
    </row>
    <row r="17" spans="8:9" x14ac:dyDescent="0.45">
      <c r="H17" s="17" t="s">
        <v>40</v>
      </c>
      <c r="I17" s="18" t="s">
        <v>41</v>
      </c>
    </row>
    <row r="18" spans="8:9" x14ac:dyDescent="0.45">
      <c r="H18" s="17" t="s">
        <v>42</v>
      </c>
      <c r="I18" s="18" t="s">
        <v>43</v>
      </c>
    </row>
    <row r="19" spans="8:9" x14ac:dyDescent="0.45">
      <c r="H19" s="17" t="s">
        <v>44</v>
      </c>
      <c r="I19" s="18">
        <v>0.95979999999999999</v>
      </c>
    </row>
    <row r="20" spans="8:9" x14ac:dyDescent="0.45">
      <c r="H20" s="17"/>
      <c r="I20" s="18"/>
    </row>
    <row r="21" spans="8:9" x14ac:dyDescent="0.45">
      <c r="H21" s="17" t="s">
        <v>45</v>
      </c>
      <c r="I21" s="18"/>
    </row>
    <row r="22" spans="8:9" x14ac:dyDescent="0.45">
      <c r="H22" s="17" t="s">
        <v>46</v>
      </c>
      <c r="I22" s="18" t="s">
        <v>47</v>
      </c>
    </row>
    <row r="23" spans="8:9" x14ac:dyDescent="0.45">
      <c r="H23" s="17" t="s">
        <v>8</v>
      </c>
      <c r="I23" s="18" t="s">
        <v>29</v>
      </c>
    </row>
    <row r="24" spans="8:9" x14ac:dyDescent="0.45">
      <c r="H24" s="17" t="s">
        <v>30</v>
      </c>
      <c r="I24" s="18" t="s">
        <v>20</v>
      </c>
    </row>
    <row r="25" spans="8:9" x14ac:dyDescent="0.45">
      <c r="H25" s="17" t="s">
        <v>31</v>
      </c>
      <c r="I25" s="18" t="s">
        <v>32</v>
      </c>
    </row>
    <row r="26" spans="8:9" x14ac:dyDescent="0.45">
      <c r="H26" s="17"/>
      <c r="I26" s="18"/>
    </row>
    <row r="27" spans="8:9" x14ac:dyDescent="0.45">
      <c r="H27" s="17" t="s">
        <v>48</v>
      </c>
      <c r="I27" s="18"/>
    </row>
    <row r="28" spans="8:9" x14ac:dyDescent="0.45">
      <c r="H28" s="17" t="s">
        <v>49</v>
      </c>
      <c r="I28" s="18">
        <v>4</v>
      </c>
    </row>
    <row r="29" spans="8:9" x14ac:dyDescent="0.45">
      <c r="H29" s="17" t="s">
        <v>50</v>
      </c>
      <c r="I29" s="18">
        <v>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4"/>
  <sheetViews>
    <sheetView topLeftCell="H1" workbookViewId="0">
      <selection activeCell="Q8" sqref="Q8"/>
    </sheetView>
  </sheetViews>
  <sheetFormatPr defaultColWidth="11.3984375" defaultRowHeight="14.25" x14ac:dyDescent="0.45"/>
  <cols>
    <col min="11" max="12" width="22.86328125" customWidth="1"/>
  </cols>
  <sheetData>
    <row r="1" spans="1:12" x14ac:dyDescent="0.45">
      <c r="A1" s="19"/>
      <c r="B1" s="34" t="s">
        <v>0</v>
      </c>
      <c r="C1" s="34"/>
      <c r="D1" s="34"/>
      <c r="E1" s="34"/>
      <c r="F1" s="34" t="s">
        <v>14</v>
      </c>
      <c r="G1" s="34"/>
      <c r="H1" s="34"/>
      <c r="I1" s="34"/>
      <c r="K1" s="20" t="s">
        <v>23</v>
      </c>
      <c r="L1" s="21"/>
    </row>
    <row r="2" spans="1:12" x14ac:dyDescent="0.45">
      <c r="A2" s="20" t="s">
        <v>51</v>
      </c>
      <c r="B2" s="21">
        <v>1.0093076999999999</v>
      </c>
      <c r="C2" s="21">
        <v>0.96030455000000003</v>
      </c>
      <c r="D2" s="21">
        <v>1.03173325</v>
      </c>
      <c r="E2" s="21"/>
      <c r="F2" s="21">
        <v>1.2376154800000001</v>
      </c>
      <c r="G2" s="21">
        <v>2.2146370000000002</v>
      </c>
      <c r="H2" s="21">
        <v>2.4588967300000002</v>
      </c>
      <c r="I2" s="21">
        <v>1.76756628</v>
      </c>
      <c r="K2" s="20"/>
      <c r="L2" s="21"/>
    </row>
    <row r="3" spans="1:12" x14ac:dyDescent="0.45">
      <c r="A3" s="20" t="s">
        <v>52</v>
      </c>
      <c r="B3" s="21">
        <v>0.90381431999999995</v>
      </c>
      <c r="C3" s="21">
        <v>0.96412705700000001</v>
      </c>
      <c r="D3" s="21">
        <v>1.147589355</v>
      </c>
      <c r="E3" s="21"/>
      <c r="F3" s="21">
        <v>2.188266424</v>
      </c>
      <c r="G3" s="21">
        <v>2.4070884600000002</v>
      </c>
      <c r="H3" s="21">
        <v>2.0182026720000001</v>
      </c>
      <c r="I3" s="21">
        <v>1.981366784</v>
      </c>
      <c r="K3" s="20" t="s">
        <v>27</v>
      </c>
      <c r="L3" s="21" t="s">
        <v>0</v>
      </c>
    </row>
    <row r="4" spans="1:12" x14ac:dyDescent="0.45">
      <c r="A4" s="20" t="s">
        <v>53</v>
      </c>
      <c r="B4" s="21">
        <v>0.96378381000000002</v>
      </c>
      <c r="C4" s="21">
        <v>0.88614534</v>
      </c>
      <c r="D4" s="21">
        <v>1.1708881600000001</v>
      </c>
      <c r="E4" s="21"/>
      <c r="F4" s="21">
        <v>1.9975415700000001</v>
      </c>
      <c r="G4" s="21">
        <v>3.3944755199999999</v>
      </c>
      <c r="H4" s="21">
        <v>2.5449721900000002</v>
      </c>
      <c r="I4" s="21">
        <v>3.0861681399999998</v>
      </c>
      <c r="K4" s="20" t="s">
        <v>25</v>
      </c>
      <c r="L4" s="21" t="s">
        <v>26</v>
      </c>
    </row>
    <row r="5" spans="1:12" x14ac:dyDescent="0.45">
      <c r="A5" s="20" t="s">
        <v>54</v>
      </c>
      <c r="B5" s="21">
        <v>0.86910880000000001</v>
      </c>
      <c r="C5" s="21">
        <v>0.93888525</v>
      </c>
      <c r="D5" s="21">
        <v>1.2255000700000001</v>
      </c>
      <c r="E5" s="21"/>
      <c r="F5" s="21">
        <v>1.66092325</v>
      </c>
      <c r="G5" s="21">
        <v>1.60522107</v>
      </c>
      <c r="H5" s="21">
        <v>1.7043229499999999</v>
      </c>
      <c r="I5" s="21">
        <v>2.5419676600000001</v>
      </c>
      <c r="K5" s="20" t="s">
        <v>24</v>
      </c>
      <c r="L5" s="21" t="s">
        <v>14</v>
      </c>
    </row>
    <row r="6" spans="1:12" x14ac:dyDescent="0.45">
      <c r="A6" s="20" t="s">
        <v>55</v>
      </c>
      <c r="B6" s="21">
        <v>1.04000885</v>
      </c>
      <c r="C6" s="21">
        <v>1.04025912</v>
      </c>
      <c r="D6" s="21">
        <v>0.92431805</v>
      </c>
      <c r="E6" s="21"/>
      <c r="F6" s="21">
        <v>2.0020529100000002</v>
      </c>
      <c r="G6" s="21">
        <v>1.8550885800000001</v>
      </c>
      <c r="H6" s="21">
        <v>1.8255412600000001</v>
      </c>
      <c r="I6" s="21">
        <v>2.1658753000000002</v>
      </c>
      <c r="K6" s="20"/>
      <c r="L6" s="21"/>
    </row>
    <row r="7" spans="1:12" x14ac:dyDescent="0.45">
      <c r="A7" s="20" t="s">
        <v>56</v>
      </c>
      <c r="B7" s="21">
        <v>0.74190517</v>
      </c>
      <c r="C7" s="21">
        <v>0.96842152999999997</v>
      </c>
      <c r="D7" s="21">
        <v>1.39183313</v>
      </c>
      <c r="E7" s="21"/>
      <c r="F7" s="21">
        <v>1.87910906</v>
      </c>
      <c r="G7" s="21">
        <v>1.5453103699999999</v>
      </c>
      <c r="H7" s="21">
        <v>1.71374151</v>
      </c>
      <c r="I7" s="21">
        <v>1.5657457400000001</v>
      </c>
      <c r="K7" s="20" t="s">
        <v>57</v>
      </c>
      <c r="L7" s="21"/>
    </row>
    <row r="8" spans="1:12" x14ac:dyDescent="0.45">
      <c r="A8" s="20" t="s">
        <v>58</v>
      </c>
      <c r="B8" s="21">
        <v>0.91333818</v>
      </c>
      <c r="C8" s="21">
        <v>1.3921938300000001</v>
      </c>
      <c r="D8" s="21">
        <v>0.78644559000000003</v>
      </c>
      <c r="E8" s="21"/>
      <c r="F8" s="21">
        <v>2.8899419399999999</v>
      </c>
      <c r="G8" s="21">
        <v>2.8182506599999999</v>
      </c>
      <c r="H8" s="21">
        <v>2.6816249299999999</v>
      </c>
      <c r="I8" s="21">
        <v>2.50079545</v>
      </c>
      <c r="K8" s="20" t="s">
        <v>59</v>
      </c>
      <c r="L8" s="21" t="s">
        <v>28</v>
      </c>
    </row>
    <row r="9" spans="1:12" x14ac:dyDescent="0.45">
      <c r="K9" s="20" t="s">
        <v>60</v>
      </c>
      <c r="L9" s="21" t="s">
        <v>61</v>
      </c>
    </row>
    <row r="10" spans="1:12" x14ac:dyDescent="0.45">
      <c r="K10" s="20" t="s">
        <v>62</v>
      </c>
      <c r="L10" s="21" t="s">
        <v>63</v>
      </c>
    </row>
    <row r="11" spans="1:12" x14ac:dyDescent="0.45">
      <c r="K11" s="20" t="s">
        <v>64</v>
      </c>
      <c r="L11" s="21" t="s">
        <v>65</v>
      </c>
    </row>
    <row r="12" spans="1:12" x14ac:dyDescent="0.45">
      <c r="K12" s="20" t="s">
        <v>66</v>
      </c>
      <c r="L12" s="21">
        <v>0.05</v>
      </c>
    </row>
    <row r="13" spans="1:12" x14ac:dyDescent="0.45">
      <c r="K13" s="20"/>
      <c r="L13" s="21"/>
    </row>
    <row r="14" spans="1:12" x14ac:dyDescent="0.45">
      <c r="K14" s="20" t="s">
        <v>67</v>
      </c>
      <c r="L14" s="21">
        <v>7</v>
      </c>
    </row>
    <row r="15" spans="1:12" x14ac:dyDescent="0.45">
      <c r="K15" s="20" t="s">
        <v>68</v>
      </c>
      <c r="L15" s="21">
        <v>0</v>
      </c>
    </row>
    <row r="18" spans="11:19" x14ac:dyDescent="0.45">
      <c r="K18" s="19"/>
      <c r="L18" s="19" t="s">
        <v>69</v>
      </c>
      <c r="M18" s="19" t="s">
        <v>8</v>
      </c>
      <c r="N18" s="19" t="s">
        <v>70</v>
      </c>
      <c r="O18" s="19" t="s">
        <v>71</v>
      </c>
      <c r="P18" s="19" t="s">
        <v>72</v>
      </c>
      <c r="Q18" s="19" t="s">
        <v>73</v>
      </c>
      <c r="R18" s="19" t="s">
        <v>74</v>
      </c>
      <c r="S18" s="19" t="s">
        <v>75</v>
      </c>
    </row>
    <row r="19" spans="11:19" x14ac:dyDescent="0.45">
      <c r="K19" s="20" t="s">
        <v>51</v>
      </c>
      <c r="L19" s="21" t="s">
        <v>32</v>
      </c>
      <c r="M19" s="21">
        <v>3.4299999999999997E-2</v>
      </c>
      <c r="N19" s="21">
        <v>1</v>
      </c>
      <c r="O19" s="21">
        <v>1.92</v>
      </c>
      <c r="P19" s="21">
        <v>-0.91920000000000002</v>
      </c>
      <c r="Q19" s="21">
        <v>0.31840000000000002</v>
      </c>
      <c r="R19" s="21">
        <v>2.887</v>
      </c>
      <c r="S19" s="21">
        <v>5</v>
      </c>
    </row>
    <row r="20" spans="11:19" x14ac:dyDescent="0.45">
      <c r="K20" s="20" t="s">
        <v>52</v>
      </c>
      <c r="L20" s="21" t="s">
        <v>32</v>
      </c>
      <c r="M20" s="21">
        <v>2.9999999999999997E-4</v>
      </c>
      <c r="N20" s="21">
        <v>1.0049999999999999</v>
      </c>
      <c r="O20" s="21">
        <v>2.149</v>
      </c>
      <c r="P20" s="21">
        <v>-1.1439999999999999</v>
      </c>
      <c r="Q20" s="21">
        <v>0.1303</v>
      </c>
      <c r="R20" s="21">
        <v>8.7739999999999991</v>
      </c>
      <c r="S20" s="21">
        <v>5</v>
      </c>
    </row>
    <row r="21" spans="11:19" x14ac:dyDescent="0.45">
      <c r="K21" s="20" t="s">
        <v>53</v>
      </c>
      <c r="L21" s="21" t="s">
        <v>32</v>
      </c>
      <c r="M21" s="21">
        <v>5.3E-3</v>
      </c>
      <c r="N21" s="21">
        <v>1.0069999999999999</v>
      </c>
      <c r="O21" s="21">
        <v>2.7559999999999998</v>
      </c>
      <c r="P21" s="21">
        <v>-1.7490000000000001</v>
      </c>
      <c r="Q21" s="21">
        <v>0.371</v>
      </c>
      <c r="R21" s="21">
        <v>4.7140000000000004</v>
      </c>
      <c r="S21" s="21">
        <v>5</v>
      </c>
    </row>
    <row r="22" spans="11:19" x14ac:dyDescent="0.45">
      <c r="K22" s="20" t="s">
        <v>54</v>
      </c>
      <c r="L22" s="21" t="s">
        <v>32</v>
      </c>
      <c r="M22" s="21">
        <v>2.64E-2</v>
      </c>
      <c r="N22" s="21">
        <v>1.0109999999999999</v>
      </c>
      <c r="O22" s="21">
        <v>1.8779999999999999</v>
      </c>
      <c r="P22" s="21">
        <v>-0.8669</v>
      </c>
      <c r="Q22" s="21">
        <v>0.27829999999999999</v>
      </c>
      <c r="R22" s="21">
        <v>3.1150000000000002</v>
      </c>
      <c r="S22" s="21">
        <v>5</v>
      </c>
    </row>
    <row r="23" spans="11:19" x14ac:dyDescent="0.45">
      <c r="K23" s="20" t="s">
        <v>55</v>
      </c>
      <c r="L23" s="21" t="s">
        <v>32</v>
      </c>
      <c r="M23" s="21">
        <v>2.0000000000000001E-4</v>
      </c>
      <c r="N23" s="21">
        <v>1.002</v>
      </c>
      <c r="O23" s="21">
        <v>1.962</v>
      </c>
      <c r="P23" s="21">
        <v>-0.96060000000000001</v>
      </c>
      <c r="Q23" s="21">
        <v>9.7909999999999997E-2</v>
      </c>
      <c r="R23" s="21">
        <v>9.8119999999999994</v>
      </c>
      <c r="S23" s="21">
        <v>5</v>
      </c>
    </row>
    <row r="24" spans="11:19" x14ac:dyDescent="0.45">
      <c r="K24" s="20" t="s">
        <v>56</v>
      </c>
      <c r="L24" s="21" t="s">
        <v>32</v>
      </c>
      <c r="M24" s="21">
        <v>1.7399999999999999E-2</v>
      </c>
      <c r="N24" s="21">
        <v>1.034</v>
      </c>
      <c r="O24" s="21">
        <v>1.6759999999999999</v>
      </c>
      <c r="P24" s="21">
        <v>-0.64190000000000003</v>
      </c>
      <c r="Q24" s="21">
        <v>0.18379999999999999</v>
      </c>
      <c r="R24" s="21">
        <v>3.492</v>
      </c>
      <c r="S24" s="21">
        <v>5</v>
      </c>
    </row>
    <row r="25" spans="11:19" x14ac:dyDescent="0.45">
      <c r="K25" s="20" t="s">
        <v>58</v>
      </c>
      <c r="L25" s="21" t="s">
        <v>32</v>
      </c>
      <c r="M25" s="21">
        <v>2.9999999999999997E-4</v>
      </c>
      <c r="N25" s="21">
        <v>1.0309999999999999</v>
      </c>
      <c r="O25" s="21">
        <v>2.7229999999999999</v>
      </c>
      <c r="P25" s="21">
        <v>-1.6919999999999999</v>
      </c>
      <c r="Q25" s="21">
        <v>0.18459999999999999</v>
      </c>
      <c r="R25" s="21">
        <v>9.1649999999999991</v>
      </c>
      <c r="S25" s="21">
        <v>5</v>
      </c>
    </row>
    <row r="27" spans="11:19" x14ac:dyDescent="0.45">
      <c r="K27" s="19"/>
      <c r="M27" s="19" t="s">
        <v>8</v>
      </c>
      <c r="N27" s="19" t="s">
        <v>70</v>
      </c>
      <c r="O27" s="19" t="s">
        <v>71</v>
      </c>
      <c r="P27" s="19" t="s">
        <v>72</v>
      </c>
      <c r="Q27" s="19" t="s">
        <v>73</v>
      </c>
      <c r="R27" s="19" t="s">
        <v>74</v>
      </c>
      <c r="S27" s="19" t="s">
        <v>75</v>
      </c>
    </row>
    <row r="28" spans="11:19" x14ac:dyDescent="0.45">
      <c r="K28" s="20" t="s">
        <v>55</v>
      </c>
      <c r="M28" s="21">
        <v>2.0000000000000001E-4</v>
      </c>
      <c r="N28" s="21">
        <v>1.002</v>
      </c>
      <c r="O28" s="21">
        <v>1.962</v>
      </c>
      <c r="P28" s="21">
        <v>-0.96060000000000001</v>
      </c>
      <c r="Q28" s="21">
        <v>9.7909999999999997E-2</v>
      </c>
      <c r="R28" s="21">
        <v>9.8119999999999994</v>
      </c>
      <c r="S28" s="21">
        <v>5</v>
      </c>
    </row>
    <row r="29" spans="11:19" x14ac:dyDescent="0.45">
      <c r="K29" s="20" t="s">
        <v>58</v>
      </c>
      <c r="M29" s="21">
        <v>2.9999999999999997E-4</v>
      </c>
      <c r="N29" s="21">
        <v>1.0309999999999999</v>
      </c>
      <c r="O29" s="21">
        <v>2.7229999999999999</v>
      </c>
      <c r="P29" s="21">
        <v>-1.6919999999999999</v>
      </c>
      <c r="Q29" s="21">
        <v>0.18459999999999999</v>
      </c>
      <c r="R29" s="21">
        <v>9.1649999999999991</v>
      </c>
      <c r="S29" s="21">
        <v>5</v>
      </c>
    </row>
    <row r="30" spans="11:19" x14ac:dyDescent="0.45">
      <c r="K30" s="20" t="s">
        <v>52</v>
      </c>
      <c r="M30" s="21">
        <v>2.9999999999999997E-4</v>
      </c>
      <c r="N30" s="21">
        <v>1.0049999999999999</v>
      </c>
      <c r="O30" s="21">
        <v>2.149</v>
      </c>
      <c r="P30" s="21">
        <v>-1.1439999999999999</v>
      </c>
      <c r="Q30" s="21">
        <v>0.1303</v>
      </c>
      <c r="R30" s="21">
        <v>8.7739999999999991</v>
      </c>
      <c r="S30" s="21">
        <v>5</v>
      </c>
    </row>
    <row r="31" spans="11:19" x14ac:dyDescent="0.45">
      <c r="K31" s="20" t="s">
        <v>53</v>
      </c>
      <c r="M31" s="21">
        <v>5.3E-3</v>
      </c>
      <c r="N31" s="21">
        <v>1.0069999999999999</v>
      </c>
      <c r="O31" s="21">
        <v>2.7559999999999998</v>
      </c>
      <c r="P31" s="21">
        <v>-1.7490000000000001</v>
      </c>
      <c r="Q31" s="21">
        <v>0.371</v>
      </c>
      <c r="R31" s="21">
        <v>4.7140000000000004</v>
      </c>
      <c r="S31" s="21">
        <v>5</v>
      </c>
    </row>
    <row r="32" spans="11:19" x14ac:dyDescent="0.45">
      <c r="K32" s="20" t="s">
        <v>56</v>
      </c>
      <c r="M32" s="21">
        <v>1.7399999999999999E-2</v>
      </c>
      <c r="N32" s="21">
        <v>1.034</v>
      </c>
      <c r="O32" s="21">
        <v>1.6759999999999999</v>
      </c>
      <c r="P32" s="21">
        <v>-0.64190000000000003</v>
      </c>
      <c r="Q32" s="21">
        <v>0.18379999999999999</v>
      </c>
      <c r="R32" s="21">
        <v>3.492</v>
      </c>
      <c r="S32" s="21">
        <v>5</v>
      </c>
    </row>
    <row r="33" spans="11:19" x14ac:dyDescent="0.45">
      <c r="K33" s="20" t="s">
        <v>54</v>
      </c>
      <c r="M33" s="21">
        <v>2.64E-2</v>
      </c>
      <c r="N33" s="21">
        <v>1.0109999999999999</v>
      </c>
      <c r="O33" s="21">
        <v>1.8779999999999999</v>
      </c>
      <c r="P33" s="21">
        <v>-0.8669</v>
      </c>
      <c r="Q33" s="21">
        <v>0.27829999999999999</v>
      </c>
      <c r="R33" s="21">
        <v>3.1150000000000002</v>
      </c>
      <c r="S33" s="21">
        <v>5</v>
      </c>
    </row>
    <row r="34" spans="11:19" x14ac:dyDescent="0.45">
      <c r="K34" s="20" t="s">
        <v>51</v>
      </c>
      <c r="M34" s="21">
        <v>3.4299999999999997E-2</v>
      </c>
      <c r="N34" s="21">
        <v>1</v>
      </c>
      <c r="O34" s="21">
        <v>1.92</v>
      </c>
      <c r="P34" s="21">
        <v>-0.91920000000000002</v>
      </c>
      <c r="Q34" s="21">
        <v>0.31840000000000002</v>
      </c>
      <c r="R34" s="21">
        <v>2.887</v>
      </c>
      <c r="S34" s="21">
        <v>5</v>
      </c>
    </row>
  </sheetData>
  <mergeCells count="2">
    <mergeCell ref="B1:E1"/>
    <mergeCell ref="F1:I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I25"/>
  <sheetViews>
    <sheetView topLeftCell="K1" zoomScale="70" zoomScaleNormal="70" workbookViewId="0">
      <selection activeCell="AC32" sqref="AC32:AC33"/>
    </sheetView>
  </sheetViews>
  <sheetFormatPr defaultColWidth="11.3984375" defaultRowHeight="14.25" x14ac:dyDescent="0.45"/>
  <cols>
    <col min="18" max="19" width="23.86328125" customWidth="1"/>
  </cols>
  <sheetData>
    <row r="1" spans="1:61" x14ac:dyDescent="0.45">
      <c r="A1" s="19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R1" s="19"/>
      <c r="S1" s="19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</row>
    <row r="2" spans="1:61" x14ac:dyDescent="0.45">
      <c r="A2" s="20" t="s">
        <v>76</v>
      </c>
      <c r="B2" s="21">
        <v>0.13570099999999999</v>
      </c>
      <c r="C2" s="21">
        <v>0.25392399999999998</v>
      </c>
      <c r="D2" s="21">
        <v>9.6260999999999999E-2</v>
      </c>
      <c r="E2" s="21">
        <v>0.239201</v>
      </c>
      <c r="F2" s="21">
        <v>9.3723000000000001E-2</v>
      </c>
      <c r="G2" s="21">
        <v>0.24277000000000001</v>
      </c>
      <c r="H2" s="21">
        <v>7.8492000000000006E-2</v>
      </c>
      <c r="I2" s="21">
        <v>5.1498000000000002E-2</v>
      </c>
      <c r="J2" s="21">
        <v>3.4682999999999999E-2</v>
      </c>
      <c r="K2" s="21">
        <v>8.8414999999999994E-2</v>
      </c>
      <c r="L2" s="21">
        <v>7.9228999999999994E-2</v>
      </c>
      <c r="M2" s="21">
        <v>0.14955599999999999</v>
      </c>
      <c r="N2" s="21">
        <v>3.0918000000000001E-2</v>
      </c>
      <c r="O2" s="21">
        <v>8.9191000000000006E-2</v>
      </c>
      <c r="P2" s="21">
        <v>9.6293000000000004E-2</v>
      </c>
      <c r="R2" s="20" t="s">
        <v>23</v>
      </c>
      <c r="S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</row>
    <row r="3" spans="1:61" x14ac:dyDescent="0.45">
      <c r="A3" s="20" t="s">
        <v>77</v>
      </c>
      <c r="B3" s="21">
        <v>1.2851950000000001</v>
      </c>
      <c r="C3" s="21">
        <v>1.1875720000000001</v>
      </c>
      <c r="D3" s="21">
        <v>1.244624</v>
      </c>
      <c r="E3" s="21">
        <v>1.705684</v>
      </c>
      <c r="F3" s="21">
        <v>1.390911</v>
      </c>
      <c r="G3" s="21">
        <v>1.209452</v>
      </c>
      <c r="H3" s="21">
        <v>0.98493699999999995</v>
      </c>
      <c r="I3" s="21">
        <v>1.2844660000000001</v>
      </c>
      <c r="J3" s="21">
        <v>1.2205090000000001</v>
      </c>
      <c r="K3" s="21">
        <v>1.086411</v>
      </c>
      <c r="L3" s="21">
        <v>0.96103300000000003</v>
      </c>
      <c r="M3" s="21">
        <v>1.208923</v>
      </c>
      <c r="N3" s="21">
        <v>1.1596919999999999</v>
      </c>
      <c r="O3" s="21">
        <v>0.90795199999999998</v>
      </c>
      <c r="P3" s="21">
        <v>0.71869499999999997</v>
      </c>
      <c r="R3" s="20"/>
      <c r="S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</row>
    <row r="4" spans="1:61" x14ac:dyDescent="0.45">
      <c r="R4" s="20" t="s">
        <v>27</v>
      </c>
      <c r="S4" s="21" t="s">
        <v>0</v>
      </c>
    </row>
    <row r="5" spans="1:61" x14ac:dyDescent="0.45">
      <c r="R5" s="20" t="s">
        <v>25</v>
      </c>
      <c r="S5" s="21" t="s">
        <v>26</v>
      </c>
    </row>
    <row r="6" spans="1:61" x14ac:dyDescent="0.45">
      <c r="B6" s="34" t="s">
        <v>14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R6" s="20" t="s">
        <v>24</v>
      </c>
      <c r="S6" s="21" t="s">
        <v>14</v>
      </c>
    </row>
    <row r="7" spans="1:61" x14ac:dyDescent="0.45">
      <c r="A7" s="20" t="s">
        <v>76</v>
      </c>
      <c r="B7" s="21">
        <v>0.69115300000000002</v>
      </c>
      <c r="C7" s="21">
        <v>0.38406200000000001</v>
      </c>
      <c r="D7" s="21">
        <v>0.47362100000000001</v>
      </c>
      <c r="E7" s="21">
        <v>0.241928</v>
      </c>
      <c r="F7" s="21">
        <v>0.61269799999999996</v>
      </c>
      <c r="G7" s="21">
        <v>0.538026</v>
      </c>
      <c r="H7" s="21">
        <v>0.58902500000000002</v>
      </c>
      <c r="I7" s="21">
        <v>0.45392500000000002</v>
      </c>
      <c r="J7" s="21">
        <v>0.36916599999999999</v>
      </c>
      <c r="K7" s="21">
        <v>0.54905400000000004</v>
      </c>
      <c r="L7" s="21"/>
      <c r="M7" s="21"/>
      <c r="N7" s="21"/>
      <c r="O7" s="21"/>
      <c r="P7" s="21"/>
      <c r="R7" s="20"/>
      <c r="S7" s="21"/>
    </row>
    <row r="8" spans="1:61" x14ac:dyDescent="0.45">
      <c r="A8" s="20" t="s">
        <v>77</v>
      </c>
      <c r="B8" s="21">
        <v>1.891383</v>
      </c>
      <c r="C8" s="21">
        <v>1.9999739999999999</v>
      </c>
      <c r="D8" s="21">
        <v>1.4863189999999999</v>
      </c>
      <c r="E8" s="21">
        <v>1.429119</v>
      </c>
      <c r="F8" s="21">
        <v>1.8667990000000001</v>
      </c>
      <c r="G8" s="21">
        <v>1.689325</v>
      </c>
      <c r="H8" s="21">
        <v>2.2478950000000002</v>
      </c>
      <c r="I8" s="21">
        <v>1.569275</v>
      </c>
      <c r="J8" s="21">
        <v>2.014993</v>
      </c>
      <c r="K8" s="21"/>
      <c r="L8" s="21"/>
      <c r="M8" s="21"/>
      <c r="N8" s="21"/>
      <c r="O8" s="21"/>
      <c r="P8" s="21"/>
      <c r="R8" s="20" t="s">
        <v>57</v>
      </c>
      <c r="S8" s="21"/>
    </row>
    <row r="9" spans="1:61" x14ac:dyDescent="0.45">
      <c r="R9" s="20" t="s">
        <v>59</v>
      </c>
      <c r="S9" s="21" t="s">
        <v>28</v>
      </c>
    </row>
    <row r="10" spans="1:61" x14ac:dyDescent="0.45">
      <c r="R10" s="20" t="s">
        <v>60</v>
      </c>
      <c r="S10" s="21" t="s">
        <v>61</v>
      </c>
    </row>
    <row r="11" spans="1:61" x14ac:dyDescent="0.45">
      <c r="R11" s="20" t="s">
        <v>62</v>
      </c>
      <c r="S11" s="21" t="s">
        <v>63</v>
      </c>
    </row>
    <row r="12" spans="1:61" x14ac:dyDescent="0.45">
      <c r="R12" s="20" t="s">
        <v>64</v>
      </c>
      <c r="S12" s="21" t="s">
        <v>78</v>
      </c>
    </row>
    <row r="13" spans="1:61" x14ac:dyDescent="0.45">
      <c r="R13" s="20" t="s">
        <v>66</v>
      </c>
      <c r="S13" s="21">
        <v>0.05</v>
      </c>
    </row>
    <row r="14" spans="1:61" x14ac:dyDescent="0.45">
      <c r="R14" s="20"/>
      <c r="S14" s="21"/>
    </row>
    <row r="15" spans="1:61" x14ac:dyDescent="0.45">
      <c r="R15" s="20" t="s">
        <v>67</v>
      </c>
      <c r="S15" s="21">
        <v>2</v>
      </c>
    </row>
    <row r="16" spans="1:61" x14ac:dyDescent="0.45">
      <c r="R16" s="20" t="s">
        <v>68</v>
      </c>
      <c r="S16" s="21">
        <v>0</v>
      </c>
    </row>
    <row r="18" spans="18:27" x14ac:dyDescent="0.45">
      <c r="R18" s="19"/>
      <c r="S18" s="19"/>
      <c r="T18" s="19"/>
      <c r="U18" s="19"/>
      <c r="V18" s="19"/>
      <c r="W18" s="19"/>
      <c r="X18" s="19"/>
      <c r="Y18" s="19"/>
      <c r="Z18" s="19"/>
    </row>
    <row r="19" spans="18:27" x14ac:dyDescent="0.45">
      <c r="R19" s="19"/>
      <c r="S19" s="19" t="s">
        <v>69</v>
      </c>
      <c r="T19" s="19" t="s">
        <v>8</v>
      </c>
      <c r="U19" s="19" t="s">
        <v>70</v>
      </c>
      <c r="V19" s="19" t="s">
        <v>71</v>
      </c>
      <c r="W19" s="19" t="s">
        <v>72</v>
      </c>
      <c r="X19" s="19" t="s">
        <v>73</v>
      </c>
      <c r="Y19" s="19" t="s">
        <v>74</v>
      </c>
      <c r="Z19" s="19" t="s">
        <v>75</v>
      </c>
      <c r="AA19" s="19" t="s">
        <v>79</v>
      </c>
    </row>
    <row r="20" spans="18:27" x14ac:dyDescent="0.45">
      <c r="R20" s="20" t="s">
        <v>76</v>
      </c>
      <c r="S20" s="21" t="s">
        <v>32</v>
      </c>
      <c r="T20" s="21" t="s">
        <v>29</v>
      </c>
      <c r="U20" s="21">
        <v>0.1173</v>
      </c>
      <c r="V20" s="21">
        <v>0.49030000000000001</v>
      </c>
      <c r="W20" s="21">
        <v>-0.37290000000000001</v>
      </c>
      <c r="X20" s="21">
        <v>4.1300000000000003E-2</v>
      </c>
      <c r="Y20" s="21">
        <v>9.0310000000000006</v>
      </c>
      <c r="Z20" s="21">
        <v>23</v>
      </c>
      <c r="AA20" s="21" t="s">
        <v>29</v>
      </c>
    </row>
    <row r="21" spans="18:27" x14ac:dyDescent="0.45">
      <c r="R21" s="20" t="s">
        <v>77</v>
      </c>
      <c r="S21" s="21" t="s">
        <v>32</v>
      </c>
      <c r="T21" s="21" t="s">
        <v>29</v>
      </c>
      <c r="U21" s="21">
        <v>1.17</v>
      </c>
      <c r="V21" s="21">
        <v>1.7989999999999999</v>
      </c>
      <c r="W21" s="21">
        <v>-0.629</v>
      </c>
      <c r="X21" s="21">
        <v>0.1037</v>
      </c>
      <c r="Y21" s="21">
        <v>6.0629999999999997</v>
      </c>
      <c r="Z21" s="21">
        <v>22</v>
      </c>
      <c r="AA21" s="21" t="s">
        <v>29</v>
      </c>
    </row>
    <row r="22" spans="18:27" x14ac:dyDescent="0.45">
      <c r="R22" s="19"/>
      <c r="T22" s="19"/>
      <c r="U22" s="19"/>
      <c r="V22" s="19"/>
      <c r="W22" s="19"/>
      <c r="X22" s="19"/>
      <c r="Y22" s="19"/>
      <c r="Z22" s="19"/>
    </row>
    <row r="23" spans="18:27" x14ac:dyDescent="0.45">
      <c r="R23" s="19"/>
      <c r="T23" s="19" t="s">
        <v>8</v>
      </c>
      <c r="U23" s="19" t="s">
        <v>70</v>
      </c>
      <c r="V23" s="19" t="s">
        <v>71</v>
      </c>
      <c r="W23" s="19" t="s">
        <v>72</v>
      </c>
      <c r="X23" s="19" t="s">
        <v>73</v>
      </c>
      <c r="Y23" s="19" t="s">
        <v>74</v>
      </c>
      <c r="Z23" s="19" t="s">
        <v>79</v>
      </c>
    </row>
    <row r="24" spans="18:27" x14ac:dyDescent="0.45">
      <c r="R24" s="20" t="s">
        <v>76</v>
      </c>
      <c r="T24" s="21" t="s">
        <v>29</v>
      </c>
      <c r="U24" s="21">
        <v>0.1173</v>
      </c>
      <c r="V24" s="21">
        <v>0.49030000000000001</v>
      </c>
      <c r="W24" s="21">
        <v>-0.37290000000000001</v>
      </c>
      <c r="X24" s="21">
        <v>4.1300000000000003E-2</v>
      </c>
      <c r="Y24" s="21">
        <v>9.0310000000000006</v>
      </c>
      <c r="Z24" s="21" t="s">
        <v>29</v>
      </c>
    </row>
    <row r="25" spans="18:27" x14ac:dyDescent="0.45">
      <c r="R25" s="20" t="s">
        <v>77</v>
      </c>
      <c r="T25" s="21" t="s">
        <v>29</v>
      </c>
      <c r="U25" s="21">
        <v>1.17</v>
      </c>
      <c r="V25" s="21">
        <v>1.7989999999999999</v>
      </c>
      <c r="W25" s="21">
        <v>-0.629</v>
      </c>
      <c r="X25" s="21">
        <v>0.1037</v>
      </c>
      <c r="Y25" s="21">
        <v>6.0629999999999997</v>
      </c>
      <c r="Z25" s="21" t="s">
        <v>29</v>
      </c>
    </row>
  </sheetData>
  <mergeCells count="4">
    <mergeCell ref="B1:P1"/>
    <mergeCell ref="AF1:AT1"/>
    <mergeCell ref="AU1:BI1"/>
    <mergeCell ref="B6:P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A45"/>
  <sheetViews>
    <sheetView zoomScale="70" zoomScaleNormal="70" workbookViewId="0">
      <selection activeCell="AX50" sqref="AX50"/>
    </sheetView>
  </sheetViews>
  <sheetFormatPr defaultColWidth="11.3984375" defaultRowHeight="14.25" x14ac:dyDescent="0.45"/>
  <cols>
    <col min="16" max="16" width="24.3984375" customWidth="1"/>
    <col min="29" max="29" width="10" customWidth="1"/>
    <col min="30" max="30" width="11.59765625" customWidth="1"/>
  </cols>
  <sheetData>
    <row r="1" spans="1:209" x14ac:dyDescent="0.45">
      <c r="A1" s="16"/>
      <c r="B1" s="35" t="s">
        <v>80</v>
      </c>
      <c r="C1" s="35"/>
      <c r="D1" s="35"/>
      <c r="E1" s="35"/>
      <c r="F1" s="35" t="s">
        <v>81</v>
      </c>
      <c r="G1" s="35"/>
      <c r="H1" s="35"/>
      <c r="I1" s="35"/>
      <c r="J1" s="35" t="s">
        <v>82</v>
      </c>
      <c r="K1" s="35"/>
      <c r="L1" s="35"/>
      <c r="M1" s="35"/>
      <c r="N1" s="23"/>
      <c r="O1" s="23"/>
      <c r="P1" s="17" t="s">
        <v>23</v>
      </c>
      <c r="Q1" s="18" t="s">
        <v>83</v>
      </c>
      <c r="R1" s="18"/>
      <c r="S1" s="18"/>
      <c r="T1" s="18"/>
      <c r="U1" s="18"/>
      <c r="V1" s="23"/>
      <c r="W1" s="23"/>
      <c r="X1" s="23"/>
      <c r="Y1" s="23"/>
      <c r="Z1" s="17" t="s">
        <v>23</v>
      </c>
      <c r="AA1" s="18" t="s">
        <v>84</v>
      </c>
      <c r="AB1" s="18"/>
      <c r="AC1" s="18"/>
      <c r="AD1" s="18"/>
      <c r="AE1" s="18"/>
      <c r="AJ1" s="17" t="s">
        <v>23</v>
      </c>
      <c r="AK1" s="18" t="s">
        <v>85</v>
      </c>
      <c r="AL1" s="18"/>
      <c r="AM1" s="18"/>
      <c r="AN1" s="18"/>
      <c r="AO1" s="18"/>
      <c r="AT1" s="17" t="s">
        <v>23</v>
      </c>
      <c r="AU1" s="18" t="s">
        <v>86</v>
      </c>
      <c r="AV1" s="18"/>
      <c r="AW1" s="18"/>
      <c r="AX1" s="18"/>
      <c r="AY1" s="18"/>
      <c r="BD1" s="17" t="s">
        <v>23</v>
      </c>
      <c r="BE1" s="18"/>
      <c r="BF1" s="18"/>
      <c r="BG1" s="18"/>
      <c r="BH1" s="18"/>
      <c r="BI1" s="18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</row>
    <row r="2" spans="1:209" x14ac:dyDescent="0.45">
      <c r="A2" s="17" t="s">
        <v>87</v>
      </c>
      <c r="B2" s="18">
        <v>1.092041</v>
      </c>
      <c r="C2" s="18">
        <v>0.89297300000000002</v>
      </c>
      <c r="D2" s="18">
        <v>1.0149859999999999</v>
      </c>
      <c r="E2" s="18"/>
      <c r="F2" s="18">
        <v>0.59640599999999999</v>
      </c>
      <c r="G2" s="18">
        <v>0.60741699999999998</v>
      </c>
      <c r="H2" s="18">
        <v>0.51860499999999998</v>
      </c>
      <c r="J2" s="18">
        <v>0.59558599999999995</v>
      </c>
      <c r="K2" s="18">
        <v>0.56273300000000004</v>
      </c>
      <c r="L2" s="18">
        <v>0.44647399999999998</v>
      </c>
      <c r="M2" s="18">
        <v>0.42436400000000002</v>
      </c>
      <c r="P2" s="17" t="s">
        <v>88</v>
      </c>
      <c r="Q2" s="18" t="s">
        <v>89</v>
      </c>
      <c r="R2" s="18"/>
      <c r="S2" s="18"/>
      <c r="T2" s="18"/>
      <c r="U2" s="18"/>
      <c r="Z2" s="17" t="s">
        <v>88</v>
      </c>
      <c r="AA2" s="18" t="s">
        <v>89</v>
      </c>
      <c r="AB2" s="18"/>
      <c r="AC2" s="18"/>
      <c r="AD2" s="18"/>
      <c r="AE2" s="18"/>
      <c r="AJ2" s="17" t="s">
        <v>88</v>
      </c>
      <c r="AK2" s="18" t="s">
        <v>89</v>
      </c>
      <c r="AL2" s="18"/>
      <c r="AM2" s="18"/>
      <c r="AN2" s="18"/>
      <c r="AO2" s="18"/>
      <c r="AT2" s="17" t="s">
        <v>88</v>
      </c>
      <c r="AU2" s="18" t="s">
        <v>89</v>
      </c>
      <c r="AV2" s="18"/>
      <c r="AW2" s="18"/>
      <c r="AX2" s="18"/>
      <c r="AY2" s="18"/>
      <c r="BD2" s="17" t="s">
        <v>88</v>
      </c>
      <c r="BE2" s="18" t="s">
        <v>89</v>
      </c>
      <c r="BF2" s="18"/>
      <c r="BG2" s="18"/>
      <c r="BH2" s="18"/>
      <c r="BI2" s="18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</row>
    <row r="3" spans="1:209" x14ac:dyDescent="0.45">
      <c r="A3" s="17" t="s">
        <v>21</v>
      </c>
      <c r="B3" s="18">
        <v>0.94835700000000001</v>
      </c>
      <c r="C3" s="18">
        <v>0.99194800000000005</v>
      </c>
      <c r="D3" s="18">
        <v>1.059696</v>
      </c>
      <c r="E3" s="18"/>
      <c r="F3" s="18">
        <v>1.284565</v>
      </c>
      <c r="G3" s="18">
        <v>1.6009580000000001</v>
      </c>
      <c r="H3" s="18">
        <v>1.3910290000000001</v>
      </c>
      <c r="J3" s="18">
        <v>0.77217999999999998</v>
      </c>
      <c r="K3" s="18">
        <v>0.94490099999999999</v>
      </c>
      <c r="L3" s="18">
        <v>0.90468800000000005</v>
      </c>
      <c r="M3" s="18">
        <v>0.98336500000000004</v>
      </c>
      <c r="P3" s="17"/>
      <c r="Q3" s="18"/>
      <c r="R3" s="18"/>
      <c r="S3" s="18"/>
      <c r="T3" s="18"/>
      <c r="U3" s="18"/>
      <c r="Z3" s="17"/>
      <c r="AA3" s="18"/>
      <c r="AB3" s="18"/>
      <c r="AC3" s="18"/>
      <c r="AD3" s="18"/>
      <c r="AE3" s="18"/>
      <c r="AJ3" s="17"/>
      <c r="AK3" s="18"/>
      <c r="AL3" s="18"/>
      <c r="AM3" s="18"/>
      <c r="AN3" s="18"/>
      <c r="AO3" s="18"/>
      <c r="AT3" s="17"/>
      <c r="AU3" s="18"/>
      <c r="AV3" s="18"/>
      <c r="AW3" s="18"/>
      <c r="AX3" s="18"/>
      <c r="AY3" s="18"/>
      <c r="BD3" s="17"/>
      <c r="BE3" s="18"/>
      <c r="BF3" s="18"/>
      <c r="BG3" s="18"/>
      <c r="BH3" s="18"/>
      <c r="BI3" s="18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</row>
    <row r="4" spans="1:209" x14ac:dyDescent="0.45">
      <c r="A4" s="17" t="s">
        <v>90</v>
      </c>
      <c r="B4" s="18">
        <v>1.231441</v>
      </c>
      <c r="C4" s="18">
        <v>0.868309</v>
      </c>
      <c r="D4" s="18">
        <v>0.90025100000000002</v>
      </c>
      <c r="E4" s="18"/>
      <c r="F4" s="18">
        <v>4.1945410000000001</v>
      </c>
      <c r="G4" s="18">
        <v>3.8682120000000002</v>
      </c>
      <c r="H4" s="18">
        <v>2.6341649999999999</v>
      </c>
      <c r="J4" s="18">
        <v>0.975275</v>
      </c>
      <c r="K4" s="18">
        <v>0.90354999999999996</v>
      </c>
      <c r="L4" s="18">
        <v>0.73391700000000004</v>
      </c>
      <c r="M4" s="18">
        <v>0.57551399999999997</v>
      </c>
      <c r="P4" s="17" t="s">
        <v>91</v>
      </c>
      <c r="Q4" s="18"/>
      <c r="R4" s="18"/>
      <c r="S4" s="18"/>
      <c r="T4" s="18"/>
      <c r="U4" s="18"/>
      <c r="Z4" s="17" t="s">
        <v>91</v>
      </c>
      <c r="AA4" s="18"/>
      <c r="AB4" s="18"/>
      <c r="AC4" s="18"/>
      <c r="AD4" s="18"/>
      <c r="AE4" s="18"/>
      <c r="AJ4" s="17" t="s">
        <v>91</v>
      </c>
      <c r="AK4" s="18"/>
      <c r="AL4" s="18"/>
      <c r="AM4" s="18"/>
      <c r="AN4" s="18"/>
      <c r="AO4" s="18"/>
      <c r="AT4" s="17" t="s">
        <v>91</v>
      </c>
      <c r="AU4" s="18"/>
      <c r="AV4" s="18"/>
      <c r="AW4" s="18"/>
      <c r="AX4" s="18"/>
      <c r="AY4" s="18"/>
      <c r="BD4" s="17" t="s">
        <v>91</v>
      </c>
      <c r="BE4" s="18"/>
      <c r="BF4" s="18"/>
      <c r="BG4" s="18"/>
      <c r="BH4" s="18"/>
      <c r="BI4" s="18"/>
    </row>
    <row r="5" spans="1:209" x14ac:dyDescent="0.45">
      <c r="A5" s="17" t="s">
        <v>92</v>
      </c>
      <c r="B5" s="18">
        <v>1.130212</v>
      </c>
      <c r="C5" s="18">
        <v>0.97108899999999998</v>
      </c>
      <c r="D5" s="18">
        <v>0.89869900000000003</v>
      </c>
      <c r="E5" s="18"/>
      <c r="F5" s="18">
        <v>2.2067709999999998</v>
      </c>
      <c r="G5" s="18">
        <v>2.3235999999999999</v>
      </c>
      <c r="H5" s="18">
        <v>1.733587</v>
      </c>
      <c r="J5" s="18">
        <v>0.88389600000000002</v>
      </c>
      <c r="K5" s="18">
        <v>0.76158999999999999</v>
      </c>
      <c r="L5" s="18">
        <v>0.63393100000000002</v>
      </c>
      <c r="M5" s="18">
        <v>0.34920000000000001</v>
      </c>
      <c r="P5" s="17" t="s">
        <v>93</v>
      </c>
      <c r="Q5" s="18">
        <v>34.78</v>
      </c>
      <c r="R5" s="18"/>
      <c r="S5" s="18"/>
      <c r="T5" s="18"/>
      <c r="U5" s="18"/>
      <c r="Z5" s="17" t="s">
        <v>93</v>
      </c>
      <c r="AA5" s="18">
        <v>21.16</v>
      </c>
      <c r="AB5" s="18"/>
      <c r="AC5" s="18"/>
      <c r="AD5" s="18"/>
      <c r="AE5" s="18"/>
      <c r="AJ5" s="17" t="s">
        <v>93</v>
      </c>
      <c r="AK5" s="18">
        <v>34.67</v>
      </c>
      <c r="AL5" s="18"/>
      <c r="AM5" s="18"/>
      <c r="AN5" s="18"/>
      <c r="AO5" s="18"/>
      <c r="AT5" s="17" t="s">
        <v>93</v>
      </c>
      <c r="AU5" s="18">
        <v>33.65</v>
      </c>
      <c r="AV5" s="18"/>
      <c r="AW5" s="18"/>
      <c r="AX5" s="18"/>
      <c r="AY5" s="18"/>
      <c r="BD5" s="17" t="s">
        <v>93</v>
      </c>
      <c r="BE5" s="18">
        <v>100.1</v>
      </c>
      <c r="BF5" s="18"/>
      <c r="BG5" s="18"/>
      <c r="BH5" s="18"/>
      <c r="BI5" s="18"/>
    </row>
    <row r="6" spans="1:209" x14ac:dyDescent="0.45">
      <c r="A6" s="17" t="s">
        <v>94</v>
      </c>
      <c r="B6" s="18">
        <v>0.94111400000000001</v>
      </c>
      <c r="C6" s="18">
        <v>1.0668200000000001</v>
      </c>
      <c r="D6" s="18">
        <v>0.99206700000000003</v>
      </c>
      <c r="E6" s="18"/>
      <c r="F6" s="18">
        <v>2.5001549999999999</v>
      </c>
      <c r="G6" s="18">
        <v>2.2825340000000001</v>
      </c>
      <c r="H6" s="18">
        <v>2.1556899999999999</v>
      </c>
      <c r="J6" s="18">
        <v>1.0458810000000001</v>
      </c>
      <c r="K6" s="18">
        <v>0.74178599999999995</v>
      </c>
      <c r="L6" s="18">
        <v>1.0261180000000001</v>
      </c>
      <c r="M6" s="18">
        <v>0.81770500000000002</v>
      </c>
      <c r="N6" s="23"/>
      <c r="O6" s="23"/>
      <c r="P6" s="17" t="s">
        <v>8</v>
      </c>
      <c r="Q6" s="18">
        <v>2.0000000000000001E-4</v>
      </c>
      <c r="R6" s="18"/>
      <c r="S6" s="18"/>
      <c r="T6" s="18"/>
      <c r="U6" s="18"/>
      <c r="V6" s="23"/>
      <c r="W6" s="23"/>
      <c r="X6" s="23"/>
      <c r="Y6" s="23"/>
      <c r="Z6" s="17" t="s">
        <v>8</v>
      </c>
      <c r="AA6" s="18">
        <v>1.1000000000000001E-3</v>
      </c>
      <c r="AB6" s="18"/>
      <c r="AC6" s="18"/>
      <c r="AD6" s="18"/>
      <c r="AE6" s="18"/>
      <c r="AJ6" s="17" t="s">
        <v>8</v>
      </c>
      <c r="AK6" s="18">
        <v>2.0000000000000001E-4</v>
      </c>
      <c r="AL6" s="18"/>
      <c r="AM6" s="18"/>
      <c r="AN6" s="18"/>
      <c r="AO6" s="18"/>
      <c r="AT6" s="17" t="s">
        <v>8</v>
      </c>
      <c r="AU6" s="18">
        <v>2.9999999999999997E-4</v>
      </c>
      <c r="AV6" s="18"/>
      <c r="AW6" s="18"/>
      <c r="AX6" s="18"/>
      <c r="AY6" s="18"/>
      <c r="BD6" s="17" t="s">
        <v>8</v>
      </c>
      <c r="BE6" s="18" t="s">
        <v>29</v>
      </c>
      <c r="BF6" s="18"/>
      <c r="BG6" s="18"/>
      <c r="BH6" s="18"/>
      <c r="BI6" s="18"/>
    </row>
    <row r="7" spans="1:209" x14ac:dyDescent="0.45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P7" s="17" t="s">
        <v>30</v>
      </c>
      <c r="Q7" s="18" t="s">
        <v>95</v>
      </c>
      <c r="R7" s="18"/>
      <c r="S7" s="18"/>
      <c r="T7" s="18"/>
      <c r="U7" s="18"/>
      <c r="Z7" s="17" t="s">
        <v>30</v>
      </c>
      <c r="AA7" s="18" t="s">
        <v>96</v>
      </c>
      <c r="AB7" s="18"/>
      <c r="AC7" s="18"/>
      <c r="AD7" s="18"/>
      <c r="AE7" s="18"/>
      <c r="AJ7" s="17" t="s">
        <v>30</v>
      </c>
      <c r="AK7" s="18" t="s">
        <v>95</v>
      </c>
      <c r="AL7" s="18"/>
      <c r="AM7" s="18"/>
      <c r="AN7" s="18"/>
      <c r="AO7" s="18"/>
      <c r="AT7" s="17" t="s">
        <v>30</v>
      </c>
      <c r="AU7" s="18" t="s">
        <v>95</v>
      </c>
      <c r="AV7" s="18"/>
      <c r="AW7" s="18"/>
      <c r="AX7" s="18"/>
      <c r="AY7" s="18"/>
      <c r="BD7" s="17" t="s">
        <v>30</v>
      </c>
      <c r="BE7" s="18" t="s">
        <v>20</v>
      </c>
      <c r="BF7" s="18"/>
      <c r="BG7" s="18"/>
      <c r="BH7" s="18"/>
      <c r="BI7" s="18"/>
    </row>
    <row r="8" spans="1:209" x14ac:dyDescent="0.45">
      <c r="P8" s="17" t="s">
        <v>97</v>
      </c>
      <c r="Q8" s="18" t="s">
        <v>32</v>
      </c>
      <c r="R8" s="18"/>
      <c r="S8" s="18"/>
      <c r="T8" s="18"/>
      <c r="U8" s="18"/>
      <c r="Z8" s="17" t="s">
        <v>97</v>
      </c>
      <c r="AA8" s="18" t="s">
        <v>32</v>
      </c>
      <c r="AB8" s="18"/>
      <c r="AC8" s="18"/>
      <c r="AD8" s="18"/>
      <c r="AE8" s="18"/>
      <c r="AJ8" s="17" t="s">
        <v>97</v>
      </c>
      <c r="AK8" s="18" t="s">
        <v>32</v>
      </c>
      <c r="AL8" s="18"/>
      <c r="AM8" s="18"/>
      <c r="AN8" s="18"/>
      <c r="AO8" s="18"/>
      <c r="AT8" s="17" t="s">
        <v>97</v>
      </c>
      <c r="AU8" s="18" t="s">
        <v>32</v>
      </c>
      <c r="AV8" s="18"/>
      <c r="AW8" s="18"/>
      <c r="AX8" s="18"/>
      <c r="AY8" s="18"/>
      <c r="BD8" s="17" t="s">
        <v>97</v>
      </c>
      <c r="BE8" s="18" t="s">
        <v>32</v>
      </c>
      <c r="BF8" s="18"/>
      <c r="BG8" s="18"/>
      <c r="BH8" s="18"/>
      <c r="BI8" s="18"/>
    </row>
    <row r="9" spans="1:209" x14ac:dyDescent="0.45">
      <c r="P9" s="17" t="s">
        <v>98</v>
      </c>
      <c r="Q9" s="18">
        <v>0.90859999999999996</v>
      </c>
      <c r="R9" s="18"/>
      <c r="S9" s="18"/>
      <c r="T9" s="18"/>
      <c r="U9" s="18"/>
      <c r="Z9" s="17" t="s">
        <v>98</v>
      </c>
      <c r="AA9" s="18">
        <v>0.85799999999999998</v>
      </c>
      <c r="AB9" s="18"/>
      <c r="AC9" s="18"/>
      <c r="AD9" s="18"/>
      <c r="AE9" s="18"/>
      <c r="AJ9" s="17" t="s">
        <v>98</v>
      </c>
      <c r="AK9" s="18">
        <v>0.9083</v>
      </c>
      <c r="AL9" s="18"/>
      <c r="AM9" s="18"/>
      <c r="AN9" s="18"/>
      <c r="AO9" s="18"/>
      <c r="AT9" s="17" t="s">
        <v>98</v>
      </c>
      <c r="AU9" s="18">
        <v>0.90580000000000005</v>
      </c>
      <c r="AV9" s="18"/>
      <c r="AW9" s="18"/>
      <c r="AX9" s="18"/>
      <c r="AY9" s="18"/>
      <c r="BD9" s="17" t="s">
        <v>98</v>
      </c>
      <c r="BE9" s="18">
        <v>0.96619999999999995</v>
      </c>
      <c r="BF9" s="18"/>
      <c r="BG9" s="18"/>
      <c r="BH9" s="18"/>
      <c r="BI9" s="18"/>
    </row>
    <row r="10" spans="1:209" x14ac:dyDescent="0.45">
      <c r="P10" s="17"/>
      <c r="Q10" s="18"/>
      <c r="R10" s="18"/>
      <c r="S10" s="18"/>
      <c r="T10" s="18"/>
      <c r="U10" s="18"/>
      <c r="Z10" s="17"/>
      <c r="AA10" s="18"/>
      <c r="AB10" s="18"/>
      <c r="AC10" s="18"/>
      <c r="AD10" s="18"/>
      <c r="AE10" s="18"/>
      <c r="AJ10" s="17"/>
      <c r="AK10" s="18"/>
      <c r="AL10" s="18"/>
      <c r="AM10" s="18"/>
      <c r="AN10" s="18"/>
      <c r="AO10" s="18"/>
      <c r="AT10" s="17"/>
      <c r="AU10" s="18"/>
      <c r="AV10" s="18"/>
      <c r="AW10" s="18"/>
      <c r="AX10" s="18"/>
      <c r="AY10" s="18"/>
      <c r="BD10" s="17"/>
      <c r="BE10" s="18"/>
      <c r="BF10" s="18"/>
      <c r="BG10" s="18"/>
      <c r="BH10" s="18"/>
      <c r="BI10" s="18"/>
    </row>
    <row r="11" spans="1:209" x14ac:dyDescent="0.4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17" t="s">
        <v>99</v>
      </c>
      <c r="Q11" s="18"/>
      <c r="R11" s="18"/>
      <c r="S11" s="18"/>
      <c r="T11" s="18"/>
      <c r="U11" s="18"/>
      <c r="V11" s="23"/>
      <c r="W11" s="23"/>
      <c r="X11" s="23"/>
      <c r="Y11" s="23"/>
      <c r="Z11" s="17" t="s">
        <v>99</v>
      </c>
      <c r="AA11" s="18"/>
      <c r="AB11" s="18"/>
      <c r="AC11" s="18"/>
      <c r="AD11" s="18"/>
      <c r="AE11" s="18"/>
      <c r="AJ11" s="17" t="s">
        <v>99</v>
      </c>
      <c r="AK11" s="18"/>
      <c r="AL11" s="18"/>
      <c r="AM11" s="18"/>
      <c r="AN11" s="18"/>
      <c r="AO11" s="18"/>
      <c r="AT11" s="17" t="s">
        <v>99</v>
      </c>
      <c r="AU11" s="18"/>
      <c r="AV11" s="18"/>
      <c r="AW11" s="18"/>
      <c r="AX11" s="18"/>
      <c r="AY11" s="18"/>
      <c r="BD11" s="17" t="s">
        <v>99</v>
      </c>
      <c r="BE11" s="18"/>
      <c r="BF11" s="18"/>
      <c r="BG11" s="18"/>
      <c r="BH11" s="18"/>
      <c r="BI11" s="18"/>
    </row>
    <row r="12" spans="1:209" x14ac:dyDescent="0.45">
      <c r="P12" s="17" t="s">
        <v>100</v>
      </c>
      <c r="Q12" s="18" t="s">
        <v>101</v>
      </c>
      <c r="R12" s="18"/>
      <c r="S12" s="18"/>
      <c r="T12" s="18"/>
      <c r="U12" s="18"/>
      <c r="Z12" s="17" t="s">
        <v>100</v>
      </c>
      <c r="AA12" s="18" t="s">
        <v>102</v>
      </c>
      <c r="AB12" s="18"/>
      <c r="AC12" s="18"/>
      <c r="AD12" s="18"/>
      <c r="AE12" s="18"/>
      <c r="AJ12" s="17" t="s">
        <v>100</v>
      </c>
      <c r="AK12" s="18" t="s">
        <v>103</v>
      </c>
      <c r="AL12" s="18"/>
      <c r="AM12" s="18"/>
      <c r="AN12" s="18"/>
      <c r="AO12" s="18"/>
      <c r="AT12" s="17" t="s">
        <v>100</v>
      </c>
      <c r="AU12" s="18" t="s">
        <v>104</v>
      </c>
      <c r="AV12" s="18"/>
      <c r="AW12" s="18"/>
      <c r="AX12" s="18"/>
      <c r="AY12" s="18"/>
      <c r="BD12" s="17" t="s">
        <v>100</v>
      </c>
      <c r="BE12" s="18" t="s">
        <v>105</v>
      </c>
      <c r="BF12" s="18"/>
      <c r="BG12" s="18"/>
      <c r="BH12" s="18"/>
      <c r="BI12" s="18"/>
    </row>
    <row r="13" spans="1:209" x14ac:dyDescent="0.45">
      <c r="P13" s="17" t="s">
        <v>8</v>
      </c>
      <c r="Q13" s="18">
        <v>0.4173</v>
      </c>
      <c r="R13" s="18"/>
      <c r="S13" s="18"/>
      <c r="T13" s="18"/>
      <c r="U13" s="18"/>
      <c r="Z13" s="17" t="s">
        <v>8</v>
      </c>
      <c r="AA13" s="18">
        <v>0.53029999999999999</v>
      </c>
      <c r="AB13" s="18"/>
      <c r="AC13" s="18"/>
      <c r="AD13" s="18"/>
      <c r="AE13" s="18"/>
      <c r="AJ13" s="17" t="s">
        <v>8</v>
      </c>
      <c r="AK13" s="18">
        <v>0.35020000000000001</v>
      </c>
      <c r="AL13" s="18"/>
      <c r="AM13" s="18"/>
      <c r="AN13" s="18"/>
      <c r="AO13" s="18"/>
      <c r="AT13" s="17" t="s">
        <v>8</v>
      </c>
      <c r="AU13" s="18">
        <v>0.66449999999999998</v>
      </c>
      <c r="AV13" s="18"/>
      <c r="AW13" s="18"/>
      <c r="AX13" s="18"/>
      <c r="AY13" s="18"/>
      <c r="BD13" s="17" t="s">
        <v>8</v>
      </c>
      <c r="BE13" s="18">
        <v>0.27</v>
      </c>
      <c r="BF13" s="18"/>
      <c r="BG13" s="18"/>
      <c r="BH13" s="18"/>
      <c r="BI13" s="18"/>
    </row>
    <row r="14" spans="1:209" x14ac:dyDescent="0.45">
      <c r="P14" s="17" t="s">
        <v>30</v>
      </c>
      <c r="Q14" s="18" t="s">
        <v>106</v>
      </c>
      <c r="R14" s="18"/>
      <c r="S14" s="18"/>
      <c r="T14" s="18"/>
      <c r="U14" s="18"/>
      <c r="Z14" s="17" t="s">
        <v>30</v>
      </c>
      <c r="AA14" s="18" t="s">
        <v>106</v>
      </c>
      <c r="AB14" s="18"/>
      <c r="AC14" s="18"/>
      <c r="AD14" s="18"/>
      <c r="AE14" s="18"/>
      <c r="AJ14" s="17" t="s">
        <v>30</v>
      </c>
      <c r="AK14" s="18" t="s">
        <v>106</v>
      </c>
      <c r="AL14" s="18"/>
      <c r="AM14" s="18"/>
      <c r="AN14" s="18"/>
      <c r="AO14" s="18"/>
      <c r="AT14" s="17" t="s">
        <v>30</v>
      </c>
      <c r="AU14" s="18" t="s">
        <v>106</v>
      </c>
      <c r="AV14" s="18"/>
      <c r="AW14" s="18"/>
      <c r="AX14" s="18"/>
      <c r="AY14" s="18"/>
      <c r="BD14" s="17" t="s">
        <v>30</v>
      </c>
      <c r="BE14" s="18" t="s">
        <v>106</v>
      </c>
      <c r="BF14" s="18"/>
      <c r="BG14" s="18"/>
      <c r="BH14" s="18"/>
      <c r="BI14" s="18"/>
    </row>
    <row r="15" spans="1:209" x14ac:dyDescent="0.45">
      <c r="P15" s="17" t="s">
        <v>107</v>
      </c>
      <c r="Q15" s="18" t="s">
        <v>108</v>
      </c>
      <c r="R15" s="18"/>
      <c r="S15" s="18"/>
      <c r="T15" s="18"/>
      <c r="U15" s="18"/>
      <c r="Z15" s="17" t="s">
        <v>107</v>
      </c>
      <c r="AA15" s="18" t="s">
        <v>108</v>
      </c>
      <c r="AB15" s="18"/>
      <c r="AC15" s="18"/>
      <c r="AD15" s="18"/>
      <c r="AE15" s="18"/>
      <c r="AJ15" s="17" t="s">
        <v>107</v>
      </c>
      <c r="AK15" s="18" t="s">
        <v>108</v>
      </c>
      <c r="AL15" s="18"/>
      <c r="AM15" s="18"/>
      <c r="AN15" s="18"/>
      <c r="AO15" s="18"/>
      <c r="AT15" s="17" t="s">
        <v>107</v>
      </c>
      <c r="AU15" s="18" t="s">
        <v>108</v>
      </c>
      <c r="AV15" s="18"/>
      <c r="AW15" s="18"/>
      <c r="AX15" s="18"/>
      <c r="AY15" s="18"/>
      <c r="BD15" s="17" t="s">
        <v>107</v>
      </c>
      <c r="BE15" s="18" t="s">
        <v>108</v>
      </c>
      <c r="BF15" s="18"/>
      <c r="BG15" s="18"/>
      <c r="BH15" s="18"/>
      <c r="BI15" s="18"/>
    </row>
    <row r="16" spans="1:209" x14ac:dyDescent="0.45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17"/>
      <c r="Q16" s="18"/>
      <c r="R16" s="18"/>
      <c r="S16" s="18"/>
      <c r="T16" s="18"/>
      <c r="U16" s="18"/>
      <c r="V16" s="23"/>
      <c r="W16" s="23"/>
      <c r="X16" s="23"/>
      <c r="Y16" s="23"/>
      <c r="Z16" s="17"/>
      <c r="AA16" s="18"/>
      <c r="AB16" s="18"/>
      <c r="AC16" s="18"/>
      <c r="AD16" s="18"/>
      <c r="AE16" s="18"/>
      <c r="AJ16" s="17"/>
      <c r="AK16" s="18"/>
      <c r="AL16" s="18"/>
      <c r="AM16" s="18"/>
      <c r="AN16" s="18"/>
      <c r="AO16" s="18"/>
      <c r="AT16" s="17"/>
      <c r="AU16" s="18"/>
      <c r="AV16" s="18"/>
      <c r="AW16" s="18"/>
      <c r="AX16" s="18"/>
      <c r="AY16" s="18"/>
      <c r="BD16" s="17"/>
      <c r="BE16" s="18"/>
      <c r="BF16" s="18"/>
      <c r="BG16" s="18"/>
      <c r="BH16" s="18"/>
      <c r="BI16" s="18"/>
    </row>
    <row r="17" spans="16:61" x14ac:dyDescent="0.45">
      <c r="P17" s="17" t="s">
        <v>109</v>
      </c>
      <c r="Q17" s="18"/>
      <c r="R17" s="18"/>
      <c r="S17" s="18"/>
      <c r="T17" s="18"/>
      <c r="U17" s="18"/>
      <c r="Z17" s="17" t="s">
        <v>109</v>
      </c>
      <c r="AA17" s="18"/>
      <c r="AB17" s="18"/>
      <c r="AC17" s="18"/>
      <c r="AD17" s="18"/>
      <c r="AE17" s="18"/>
      <c r="AJ17" s="17" t="s">
        <v>109</v>
      </c>
      <c r="AK17" s="18"/>
      <c r="AL17" s="18"/>
      <c r="AM17" s="18"/>
      <c r="AN17" s="18"/>
      <c r="AO17" s="18"/>
      <c r="AT17" s="17" t="s">
        <v>109</v>
      </c>
      <c r="AU17" s="18"/>
      <c r="AV17" s="18"/>
      <c r="AW17" s="18"/>
      <c r="AX17" s="18"/>
      <c r="AY17" s="18"/>
      <c r="BD17" s="17" t="s">
        <v>109</v>
      </c>
      <c r="BE17" s="18"/>
      <c r="BF17" s="18"/>
      <c r="BG17" s="18"/>
      <c r="BH17" s="18"/>
      <c r="BI17" s="18"/>
    </row>
    <row r="18" spans="16:61" x14ac:dyDescent="0.45">
      <c r="P18" s="17" t="s">
        <v>110</v>
      </c>
      <c r="Q18" s="18"/>
      <c r="R18" s="18"/>
      <c r="S18" s="18"/>
      <c r="T18" s="18"/>
      <c r="U18" s="18"/>
      <c r="Z18" s="17" t="s">
        <v>110</v>
      </c>
      <c r="AA18" s="18"/>
      <c r="AB18" s="18"/>
      <c r="AC18" s="18"/>
      <c r="AD18" s="18"/>
      <c r="AE18" s="18"/>
      <c r="AJ18" s="17" t="s">
        <v>110</v>
      </c>
      <c r="AK18" s="18"/>
      <c r="AL18" s="18"/>
      <c r="AM18" s="18"/>
      <c r="AN18" s="18"/>
      <c r="AO18" s="18"/>
      <c r="AT18" s="17" t="s">
        <v>110</v>
      </c>
      <c r="AU18" s="18"/>
      <c r="AV18" s="18"/>
      <c r="AW18" s="18"/>
      <c r="AX18" s="18"/>
      <c r="AY18" s="18"/>
      <c r="BD18" s="17" t="s">
        <v>110</v>
      </c>
      <c r="BE18" s="18"/>
      <c r="BF18" s="18"/>
      <c r="BG18" s="18"/>
      <c r="BH18" s="18"/>
      <c r="BI18" s="18"/>
    </row>
    <row r="19" spans="16:61" x14ac:dyDescent="0.45">
      <c r="P19" s="17" t="s">
        <v>8</v>
      </c>
      <c r="Q19" s="18"/>
      <c r="R19" s="18"/>
      <c r="S19" s="18"/>
      <c r="T19" s="18"/>
      <c r="U19" s="18"/>
      <c r="Z19" s="17" t="s">
        <v>8</v>
      </c>
      <c r="AA19" s="18"/>
      <c r="AB19" s="18"/>
      <c r="AC19" s="18"/>
      <c r="AD19" s="18"/>
      <c r="AE19" s="18"/>
      <c r="AJ19" s="17" t="s">
        <v>8</v>
      </c>
      <c r="AK19" s="18"/>
      <c r="AL19" s="18"/>
      <c r="AM19" s="18"/>
      <c r="AN19" s="18"/>
      <c r="AO19" s="18"/>
      <c r="AT19" s="17" t="s">
        <v>8</v>
      </c>
      <c r="AU19" s="18"/>
      <c r="AV19" s="18"/>
      <c r="AW19" s="18"/>
      <c r="AX19" s="18"/>
      <c r="AY19" s="18"/>
      <c r="BD19" s="17" t="s">
        <v>8</v>
      </c>
      <c r="BE19" s="18"/>
      <c r="BF19" s="18"/>
      <c r="BG19" s="18"/>
      <c r="BH19" s="18"/>
      <c r="BI19" s="18"/>
    </row>
    <row r="20" spans="16:61" x14ac:dyDescent="0.45">
      <c r="P20" s="17" t="s">
        <v>30</v>
      </c>
      <c r="Q20" s="18"/>
      <c r="R20" s="18"/>
      <c r="S20" s="18"/>
      <c r="T20" s="18"/>
      <c r="U20" s="18"/>
      <c r="Z20" s="17" t="s">
        <v>30</v>
      </c>
      <c r="AA20" s="18"/>
      <c r="AB20" s="18"/>
      <c r="AC20" s="18"/>
      <c r="AD20" s="18"/>
      <c r="AE20" s="18"/>
      <c r="AJ20" s="17" t="s">
        <v>30</v>
      </c>
      <c r="AK20" s="18"/>
      <c r="AL20" s="18"/>
      <c r="AM20" s="18"/>
      <c r="AN20" s="18"/>
      <c r="AO20" s="18"/>
      <c r="AT20" s="17" t="s">
        <v>30</v>
      </c>
      <c r="AU20" s="18"/>
      <c r="AV20" s="18"/>
      <c r="AW20" s="18"/>
      <c r="AX20" s="18"/>
      <c r="AY20" s="18"/>
      <c r="BD20" s="17" t="s">
        <v>30</v>
      </c>
      <c r="BE20" s="18"/>
      <c r="BF20" s="18"/>
      <c r="BG20" s="18"/>
      <c r="BH20" s="18"/>
      <c r="BI20" s="18"/>
    </row>
    <row r="21" spans="16:61" x14ac:dyDescent="0.45">
      <c r="P21" s="17" t="s">
        <v>107</v>
      </c>
      <c r="Q21" s="18"/>
      <c r="R21" s="18"/>
      <c r="S21" s="18"/>
      <c r="T21" s="18"/>
      <c r="U21" s="18"/>
      <c r="Z21" s="17" t="s">
        <v>107</v>
      </c>
      <c r="AA21" s="18"/>
      <c r="AB21" s="18"/>
      <c r="AC21" s="18"/>
      <c r="AD21" s="18"/>
      <c r="AE21" s="18"/>
      <c r="AJ21" s="17" t="s">
        <v>107</v>
      </c>
      <c r="AK21" s="18"/>
      <c r="AL21" s="18"/>
      <c r="AM21" s="18"/>
      <c r="AN21" s="18"/>
      <c r="AO21" s="18"/>
      <c r="AT21" s="17" t="s">
        <v>107</v>
      </c>
      <c r="AU21" s="18"/>
      <c r="AV21" s="18"/>
      <c r="AW21" s="18"/>
      <c r="AX21" s="18"/>
      <c r="AY21" s="18"/>
      <c r="BD21" s="17" t="s">
        <v>107</v>
      </c>
      <c r="BE21" s="18"/>
      <c r="BF21" s="18"/>
      <c r="BG21" s="18"/>
      <c r="BH21" s="18"/>
      <c r="BI21" s="18"/>
    </row>
    <row r="22" spans="16:61" x14ac:dyDescent="0.45">
      <c r="P22" s="17"/>
      <c r="Q22" s="18"/>
      <c r="R22" s="18"/>
      <c r="S22" s="18"/>
      <c r="T22" s="18"/>
      <c r="U22" s="18"/>
      <c r="Z22" s="17"/>
      <c r="AA22" s="18"/>
      <c r="AB22" s="18"/>
      <c r="AC22" s="18"/>
      <c r="AD22" s="18"/>
      <c r="AE22" s="18"/>
      <c r="AJ22" s="17"/>
      <c r="AK22" s="18"/>
      <c r="AL22" s="18"/>
      <c r="AM22" s="18"/>
      <c r="AN22" s="18"/>
      <c r="AO22" s="18"/>
      <c r="AT22" s="17"/>
      <c r="AU22" s="18"/>
      <c r="AV22" s="18"/>
      <c r="AW22" s="18"/>
      <c r="AX22" s="18"/>
      <c r="AY22" s="18"/>
      <c r="BD22" s="17"/>
      <c r="BE22" s="18"/>
      <c r="BF22" s="18"/>
      <c r="BG22" s="18"/>
      <c r="BH22" s="18"/>
      <c r="BI22" s="18"/>
    </row>
    <row r="23" spans="16:61" x14ac:dyDescent="0.45">
      <c r="P23" s="17" t="s">
        <v>111</v>
      </c>
      <c r="Q23" s="18" t="s">
        <v>112</v>
      </c>
      <c r="R23" s="18" t="s">
        <v>113</v>
      </c>
      <c r="S23" s="18" t="s">
        <v>114</v>
      </c>
      <c r="T23" s="18" t="s">
        <v>100</v>
      </c>
      <c r="U23" s="18" t="s">
        <v>8</v>
      </c>
      <c r="Z23" s="17" t="s">
        <v>111</v>
      </c>
      <c r="AA23" s="18" t="s">
        <v>112</v>
      </c>
      <c r="AB23" s="18" t="s">
        <v>113</v>
      </c>
      <c r="AC23" s="18" t="s">
        <v>114</v>
      </c>
      <c r="AD23" s="18" t="s">
        <v>100</v>
      </c>
      <c r="AE23" s="18" t="s">
        <v>8</v>
      </c>
      <c r="AJ23" s="17" t="s">
        <v>111</v>
      </c>
      <c r="AK23" s="18" t="s">
        <v>112</v>
      </c>
      <c r="AL23" s="18" t="s">
        <v>113</v>
      </c>
      <c r="AM23" s="18" t="s">
        <v>114</v>
      </c>
      <c r="AN23" s="18" t="s">
        <v>100</v>
      </c>
      <c r="AO23" s="18" t="s">
        <v>8</v>
      </c>
      <c r="AT23" s="17" t="s">
        <v>111</v>
      </c>
      <c r="AU23" s="18" t="s">
        <v>112</v>
      </c>
      <c r="AV23" s="18" t="s">
        <v>113</v>
      </c>
      <c r="AW23" s="18" t="s">
        <v>114</v>
      </c>
      <c r="AX23" s="18" t="s">
        <v>100</v>
      </c>
      <c r="AY23" s="18" t="s">
        <v>8</v>
      </c>
      <c r="BD23" s="17" t="s">
        <v>111</v>
      </c>
      <c r="BE23" s="18" t="s">
        <v>112</v>
      </c>
      <c r="BF23" s="18" t="s">
        <v>113</v>
      </c>
      <c r="BG23" s="18" t="s">
        <v>114</v>
      </c>
      <c r="BH23" s="18" t="s">
        <v>100</v>
      </c>
      <c r="BI23" s="18" t="s">
        <v>8</v>
      </c>
    </row>
    <row r="24" spans="16:61" x14ac:dyDescent="0.45">
      <c r="P24" s="17" t="s">
        <v>115</v>
      </c>
      <c r="Q24" s="18">
        <v>0.45989999999999998</v>
      </c>
      <c r="R24" s="18">
        <v>2</v>
      </c>
      <c r="S24" s="18">
        <v>0.22989999999999999</v>
      </c>
      <c r="T24" s="18" t="s">
        <v>116</v>
      </c>
      <c r="U24" s="18" t="s">
        <v>117</v>
      </c>
      <c r="Z24" s="17" t="s">
        <v>115</v>
      </c>
      <c r="AA24" s="18">
        <v>0.50439999999999996</v>
      </c>
      <c r="AB24" s="18">
        <v>2</v>
      </c>
      <c r="AC24" s="18">
        <v>0.25219999999999998</v>
      </c>
      <c r="AD24" s="18" t="s">
        <v>118</v>
      </c>
      <c r="AE24" s="18" t="s">
        <v>119</v>
      </c>
      <c r="AJ24" s="17" t="s">
        <v>115</v>
      </c>
      <c r="AK24" s="18">
        <v>15.17</v>
      </c>
      <c r="AL24" s="18">
        <v>2</v>
      </c>
      <c r="AM24" s="18">
        <v>7.5860000000000003</v>
      </c>
      <c r="AN24" s="18" t="s">
        <v>120</v>
      </c>
      <c r="AO24" s="18" t="s">
        <v>117</v>
      </c>
      <c r="AT24" s="17" t="s">
        <v>115</v>
      </c>
      <c r="AU24" s="18">
        <v>3.6629999999999998</v>
      </c>
      <c r="AV24" s="18">
        <v>2</v>
      </c>
      <c r="AW24" s="18">
        <v>1.8320000000000001</v>
      </c>
      <c r="AX24" s="18" t="s">
        <v>121</v>
      </c>
      <c r="AY24" s="18" t="s">
        <v>122</v>
      </c>
      <c r="BD24" s="17" t="s">
        <v>115</v>
      </c>
      <c r="BE24" s="18">
        <v>3.93</v>
      </c>
      <c r="BF24" s="18">
        <v>2</v>
      </c>
      <c r="BG24" s="18">
        <v>1.9650000000000001</v>
      </c>
      <c r="BH24" s="18" t="s">
        <v>123</v>
      </c>
      <c r="BI24" s="18" t="s">
        <v>124</v>
      </c>
    </row>
    <row r="25" spans="16:61" x14ac:dyDescent="0.45">
      <c r="P25" s="17" t="s">
        <v>125</v>
      </c>
      <c r="Q25" s="18">
        <v>4.6280000000000002E-2</v>
      </c>
      <c r="R25" s="18">
        <v>7</v>
      </c>
      <c r="S25" s="18">
        <v>6.6119999999999998E-3</v>
      </c>
      <c r="T25" s="18"/>
      <c r="U25" s="18"/>
      <c r="Z25" s="17" t="s">
        <v>125</v>
      </c>
      <c r="AA25" s="18">
        <v>8.3449999999999996E-2</v>
      </c>
      <c r="AB25" s="18">
        <v>7</v>
      </c>
      <c r="AC25" s="18">
        <v>1.192E-2</v>
      </c>
      <c r="AD25" s="18"/>
      <c r="AE25" s="18"/>
      <c r="AJ25" s="17" t="s">
        <v>125</v>
      </c>
      <c r="AK25" s="18">
        <v>1.532</v>
      </c>
      <c r="AL25" s="18">
        <v>7</v>
      </c>
      <c r="AM25" s="18">
        <v>0.21879999999999999</v>
      </c>
      <c r="AN25" s="18"/>
      <c r="AO25" s="18"/>
      <c r="AT25" s="17" t="s">
        <v>125</v>
      </c>
      <c r="AU25" s="18">
        <v>0.38100000000000001</v>
      </c>
      <c r="AV25" s="18">
        <v>7</v>
      </c>
      <c r="AW25" s="18">
        <v>5.4420000000000003E-2</v>
      </c>
      <c r="AX25" s="18"/>
      <c r="AY25" s="18"/>
      <c r="BD25" s="17" t="s">
        <v>125</v>
      </c>
      <c r="BE25" s="18">
        <v>0.13739999999999999</v>
      </c>
      <c r="BF25" s="18">
        <v>7</v>
      </c>
      <c r="BG25" s="18">
        <v>1.9630000000000002E-2</v>
      </c>
      <c r="BH25" s="18"/>
      <c r="BI25" s="18"/>
    </row>
    <row r="26" spans="16:61" x14ac:dyDescent="0.45">
      <c r="P26" s="17" t="s">
        <v>126</v>
      </c>
      <c r="Q26" s="18">
        <v>0.50619999999999998</v>
      </c>
      <c r="R26" s="18">
        <v>9</v>
      </c>
      <c r="S26" s="18"/>
      <c r="T26" s="18"/>
      <c r="U26" s="18"/>
      <c r="Z26" s="17" t="s">
        <v>126</v>
      </c>
      <c r="AA26" s="18">
        <v>0.58789999999999998</v>
      </c>
      <c r="AB26" s="18">
        <v>9</v>
      </c>
      <c r="AC26" s="18"/>
      <c r="AD26" s="18"/>
      <c r="AE26" s="18"/>
      <c r="AJ26" s="17" t="s">
        <v>126</v>
      </c>
      <c r="AK26" s="18">
        <v>16.7</v>
      </c>
      <c r="AL26" s="18">
        <v>9</v>
      </c>
      <c r="AM26" s="18"/>
      <c r="AN26" s="18"/>
      <c r="AO26" s="18"/>
      <c r="AT26" s="17" t="s">
        <v>126</v>
      </c>
      <c r="AU26" s="18">
        <v>4.0439999999999996</v>
      </c>
      <c r="AV26" s="18">
        <v>9</v>
      </c>
      <c r="AW26" s="18"/>
      <c r="AX26" s="18"/>
      <c r="AY26" s="18"/>
      <c r="BD26" s="17" t="s">
        <v>126</v>
      </c>
      <c r="BE26" s="18">
        <v>4.0670000000000002</v>
      </c>
      <c r="BF26" s="18">
        <v>9</v>
      </c>
      <c r="BG26" s="18"/>
      <c r="BH26" s="18"/>
      <c r="BI26" s="18"/>
    </row>
    <row r="27" spans="16:61" x14ac:dyDescent="0.45">
      <c r="P27" s="17"/>
      <c r="Q27" s="18"/>
      <c r="R27" s="18"/>
      <c r="S27" s="18"/>
      <c r="T27" s="18"/>
      <c r="U27" s="18"/>
      <c r="Z27" s="17"/>
      <c r="AA27" s="18"/>
      <c r="AB27" s="18"/>
      <c r="AC27" s="18"/>
      <c r="AD27" s="18"/>
      <c r="AE27" s="18"/>
      <c r="AJ27" s="17"/>
      <c r="AK27" s="18"/>
      <c r="AL27" s="18"/>
      <c r="AM27" s="18"/>
      <c r="AN27" s="18"/>
      <c r="AO27" s="18"/>
      <c r="AT27" s="17"/>
      <c r="AU27" s="18"/>
      <c r="AV27" s="18"/>
      <c r="AW27" s="18"/>
      <c r="AX27" s="18"/>
      <c r="AY27" s="18"/>
      <c r="BD27" s="17"/>
      <c r="BE27" s="18"/>
      <c r="BF27" s="18"/>
      <c r="BG27" s="18"/>
      <c r="BH27" s="18"/>
      <c r="BI27" s="18"/>
    </row>
    <row r="28" spans="16:61" x14ac:dyDescent="0.45">
      <c r="P28" s="17" t="s">
        <v>127</v>
      </c>
      <c r="Q28" s="18"/>
      <c r="R28" s="18"/>
      <c r="S28" s="18"/>
      <c r="T28" s="18"/>
      <c r="U28" s="18"/>
      <c r="Z28" s="17" t="s">
        <v>127</v>
      </c>
      <c r="AA28" s="18"/>
      <c r="AB28" s="18"/>
      <c r="AC28" s="18"/>
      <c r="AD28" s="18"/>
      <c r="AE28" s="18"/>
      <c r="AJ28" s="17" t="s">
        <v>127</v>
      </c>
      <c r="AK28" s="18"/>
      <c r="AL28" s="18"/>
      <c r="AM28" s="18"/>
      <c r="AN28" s="18"/>
      <c r="AO28" s="18"/>
      <c r="AT28" s="17" t="s">
        <v>127</v>
      </c>
      <c r="AU28" s="18"/>
      <c r="AV28" s="18"/>
      <c r="AW28" s="18"/>
      <c r="AX28" s="18"/>
      <c r="AY28" s="18"/>
      <c r="BD28" s="17" t="s">
        <v>127</v>
      </c>
      <c r="BE28" s="18"/>
      <c r="BF28" s="18"/>
      <c r="BG28" s="18"/>
      <c r="BH28" s="18"/>
      <c r="BI28" s="18"/>
    </row>
    <row r="29" spans="16:61" x14ac:dyDescent="0.45">
      <c r="P29" s="17" t="s">
        <v>128</v>
      </c>
      <c r="Q29" s="18">
        <v>3</v>
      </c>
      <c r="R29" s="18"/>
      <c r="S29" s="18"/>
      <c r="T29" s="18"/>
      <c r="U29" s="18"/>
      <c r="Z29" s="17" t="s">
        <v>128</v>
      </c>
      <c r="AA29" s="18">
        <v>3</v>
      </c>
      <c r="AB29" s="18"/>
      <c r="AC29" s="18"/>
      <c r="AD29" s="18"/>
      <c r="AE29" s="18"/>
      <c r="AJ29" s="17" t="s">
        <v>128</v>
      </c>
      <c r="AK29" s="18">
        <v>3</v>
      </c>
      <c r="AL29" s="18"/>
      <c r="AM29" s="18"/>
      <c r="AN29" s="18"/>
      <c r="AO29" s="18"/>
      <c r="AT29" s="17" t="s">
        <v>128</v>
      </c>
      <c r="AU29" s="18">
        <v>3</v>
      </c>
      <c r="AV29" s="18"/>
      <c r="AW29" s="18"/>
      <c r="AX29" s="18"/>
      <c r="AY29" s="18"/>
      <c r="BD29" s="17" t="s">
        <v>128</v>
      </c>
      <c r="BE29" s="18">
        <v>3</v>
      </c>
      <c r="BF29" s="18"/>
      <c r="BG29" s="18"/>
      <c r="BH29" s="18"/>
      <c r="BI29" s="18"/>
    </row>
    <row r="30" spans="16:61" x14ac:dyDescent="0.45">
      <c r="P30" s="17" t="s">
        <v>129</v>
      </c>
      <c r="Q30" s="18">
        <v>10</v>
      </c>
      <c r="R30" s="18"/>
      <c r="S30" s="18"/>
      <c r="T30" s="18"/>
      <c r="U30" s="18"/>
      <c r="Z30" s="17" t="s">
        <v>129</v>
      </c>
      <c r="AA30" s="18">
        <v>10</v>
      </c>
      <c r="AB30" s="18"/>
      <c r="AC30" s="18"/>
      <c r="AD30" s="18"/>
      <c r="AE30" s="18"/>
      <c r="AJ30" s="17" t="s">
        <v>129</v>
      </c>
      <c r="AK30" s="18">
        <v>10</v>
      </c>
      <c r="AL30" s="18"/>
      <c r="AM30" s="18"/>
      <c r="AN30" s="18"/>
      <c r="AO30" s="18"/>
      <c r="AT30" s="17" t="s">
        <v>129</v>
      </c>
      <c r="AU30" s="18">
        <v>10</v>
      </c>
      <c r="AV30" s="18"/>
      <c r="AW30" s="18"/>
      <c r="AX30" s="18"/>
      <c r="AY30" s="18"/>
      <c r="BD30" s="17" t="s">
        <v>129</v>
      </c>
      <c r="BE30" s="18">
        <v>10</v>
      </c>
      <c r="BF30" s="18"/>
      <c r="BG30" s="18"/>
      <c r="BH30" s="18"/>
      <c r="BI30" s="18"/>
    </row>
    <row r="31" spans="16:61" x14ac:dyDescent="0.45">
      <c r="Z31" s="17"/>
      <c r="AA31" s="18"/>
      <c r="AB31" s="18"/>
      <c r="AC31" s="18"/>
      <c r="AD31" s="18"/>
      <c r="AE31" s="18"/>
    </row>
    <row r="33" spans="16:64" x14ac:dyDescent="0.45">
      <c r="P33" s="17" t="s">
        <v>130</v>
      </c>
      <c r="Q33" s="18">
        <v>1</v>
      </c>
      <c r="R33" s="18"/>
      <c r="S33" s="18"/>
      <c r="T33" s="18"/>
      <c r="U33" s="18"/>
      <c r="V33" s="18"/>
      <c r="W33" s="18"/>
      <c r="X33" s="18"/>
      <c r="Z33" s="17" t="s">
        <v>130</v>
      </c>
      <c r="AA33" s="18">
        <v>1</v>
      </c>
      <c r="AB33" s="18"/>
      <c r="AC33" s="18"/>
      <c r="AD33" s="18"/>
      <c r="AE33" s="18"/>
      <c r="AF33" s="18"/>
      <c r="AG33" s="18"/>
      <c r="AH33" s="18"/>
      <c r="AJ33" s="17" t="s">
        <v>130</v>
      </c>
      <c r="AK33" s="18">
        <v>1</v>
      </c>
      <c r="AL33" s="18"/>
      <c r="AM33" s="18"/>
      <c r="AN33" s="18"/>
      <c r="AO33" s="18"/>
      <c r="AP33" s="18"/>
      <c r="AQ33" s="18"/>
      <c r="AR33" s="18"/>
      <c r="AT33" s="17" t="s">
        <v>130</v>
      </c>
      <c r="AU33" s="18">
        <v>1</v>
      </c>
      <c r="AV33" s="18"/>
      <c r="AW33" s="18"/>
      <c r="AX33" s="18"/>
      <c r="AY33" s="18"/>
      <c r="AZ33" s="18"/>
      <c r="BA33" s="18"/>
      <c r="BB33" s="18"/>
      <c r="BD33" s="17" t="s">
        <v>130</v>
      </c>
      <c r="BE33" s="18">
        <v>1</v>
      </c>
      <c r="BF33" s="18"/>
      <c r="BG33" s="18"/>
      <c r="BH33" s="18"/>
      <c r="BI33" s="18"/>
      <c r="BJ33" s="18"/>
      <c r="BK33" s="18"/>
      <c r="BL33" s="18"/>
    </row>
    <row r="34" spans="16:64" x14ac:dyDescent="0.45">
      <c r="P34" s="17" t="s">
        <v>131</v>
      </c>
      <c r="Q34" s="18">
        <v>3</v>
      </c>
      <c r="R34" s="18"/>
      <c r="S34" s="18"/>
      <c r="T34" s="18"/>
      <c r="U34" s="18"/>
      <c r="V34" s="18"/>
      <c r="W34" s="18"/>
      <c r="X34" s="18"/>
      <c r="Z34" s="17" t="s">
        <v>131</v>
      </c>
      <c r="AA34" s="18">
        <v>3</v>
      </c>
      <c r="AB34" s="18"/>
      <c r="AC34" s="18"/>
      <c r="AD34" s="18"/>
      <c r="AE34" s="18"/>
      <c r="AF34" s="18"/>
      <c r="AG34" s="18"/>
      <c r="AH34" s="18"/>
      <c r="AJ34" s="17" t="s">
        <v>131</v>
      </c>
      <c r="AK34" s="18">
        <v>3</v>
      </c>
      <c r="AL34" s="18"/>
      <c r="AM34" s="18"/>
      <c r="AN34" s="18"/>
      <c r="AO34" s="18"/>
      <c r="AP34" s="18"/>
      <c r="AQ34" s="18"/>
      <c r="AR34" s="18"/>
      <c r="AT34" s="17" t="s">
        <v>131</v>
      </c>
      <c r="AU34" s="18">
        <v>3</v>
      </c>
      <c r="AV34" s="18"/>
      <c r="AW34" s="18"/>
      <c r="AX34" s="18"/>
      <c r="AY34" s="18"/>
      <c r="AZ34" s="18"/>
      <c r="BA34" s="18"/>
      <c r="BB34" s="18"/>
      <c r="BD34" s="17" t="s">
        <v>131</v>
      </c>
      <c r="BE34" s="18">
        <v>3</v>
      </c>
      <c r="BF34" s="18"/>
      <c r="BG34" s="18"/>
      <c r="BH34" s="18"/>
      <c r="BI34" s="18"/>
      <c r="BJ34" s="18"/>
      <c r="BK34" s="18"/>
      <c r="BL34" s="18"/>
    </row>
    <row r="35" spans="16:64" x14ac:dyDescent="0.45">
      <c r="P35" s="17" t="s">
        <v>66</v>
      </c>
      <c r="Q35" s="18">
        <v>0.05</v>
      </c>
      <c r="R35" s="18"/>
      <c r="S35" s="18"/>
      <c r="T35" s="18"/>
      <c r="U35" s="18"/>
      <c r="V35" s="18"/>
      <c r="W35" s="18"/>
      <c r="X35" s="18"/>
      <c r="Z35" s="17" t="s">
        <v>66</v>
      </c>
      <c r="AA35" s="18">
        <v>0.05</v>
      </c>
      <c r="AB35" s="18"/>
      <c r="AC35" s="18"/>
      <c r="AD35" s="18"/>
      <c r="AE35" s="18"/>
      <c r="AF35" s="18"/>
      <c r="AG35" s="18"/>
      <c r="AH35" s="18"/>
      <c r="AJ35" s="17" t="s">
        <v>66</v>
      </c>
      <c r="AK35" s="18">
        <v>0.05</v>
      </c>
      <c r="AL35" s="18"/>
      <c r="AM35" s="18"/>
      <c r="AN35" s="18"/>
      <c r="AO35" s="18"/>
      <c r="AP35" s="18"/>
      <c r="AQ35" s="18"/>
      <c r="AR35" s="18"/>
      <c r="AT35" s="17" t="s">
        <v>66</v>
      </c>
      <c r="AU35" s="18">
        <v>0.05</v>
      </c>
      <c r="AV35" s="18"/>
      <c r="AW35" s="18"/>
      <c r="AX35" s="18"/>
      <c r="AY35" s="18"/>
      <c r="AZ35" s="18"/>
      <c r="BA35" s="18"/>
      <c r="BB35" s="18"/>
      <c r="BD35" s="17" t="s">
        <v>66</v>
      </c>
      <c r="BE35" s="18">
        <v>0.05</v>
      </c>
      <c r="BF35" s="18"/>
      <c r="BG35" s="18"/>
      <c r="BH35" s="18"/>
      <c r="BI35" s="18"/>
      <c r="BJ35" s="18"/>
      <c r="BK35" s="18"/>
      <c r="BL35" s="18"/>
    </row>
    <row r="36" spans="16:64" x14ac:dyDescent="0.45">
      <c r="P36" s="17"/>
      <c r="Q36" s="18"/>
      <c r="R36" s="18"/>
      <c r="S36" s="18"/>
      <c r="T36" s="18"/>
      <c r="U36" s="18"/>
      <c r="V36" s="18"/>
      <c r="W36" s="18"/>
      <c r="X36" s="18"/>
      <c r="Z36" s="17"/>
      <c r="AA36" s="18"/>
      <c r="AB36" s="18"/>
      <c r="AC36" s="18"/>
      <c r="AD36" s="18"/>
      <c r="AE36" s="18"/>
      <c r="AF36" s="18"/>
      <c r="AG36" s="18"/>
      <c r="AH36" s="18"/>
      <c r="AJ36" s="17"/>
      <c r="AK36" s="18"/>
      <c r="AL36" s="18"/>
      <c r="AM36" s="18"/>
      <c r="AN36" s="18"/>
      <c r="AO36" s="18"/>
      <c r="AP36" s="18"/>
      <c r="AQ36" s="18"/>
      <c r="AR36" s="18"/>
      <c r="AT36" s="17"/>
      <c r="AU36" s="18"/>
      <c r="AV36" s="18"/>
      <c r="AW36" s="18"/>
      <c r="AX36" s="18"/>
      <c r="AY36" s="18"/>
      <c r="AZ36" s="18"/>
      <c r="BA36" s="18"/>
      <c r="BB36" s="18"/>
      <c r="BD36" s="17"/>
      <c r="BE36" s="18"/>
      <c r="BF36" s="18"/>
      <c r="BG36" s="18"/>
      <c r="BH36" s="18"/>
      <c r="BI36" s="18"/>
      <c r="BJ36" s="18"/>
      <c r="BK36" s="18"/>
      <c r="BL36" s="18"/>
    </row>
    <row r="37" spans="16:64" x14ac:dyDescent="0.45">
      <c r="P37" s="17" t="s">
        <v>132</v>
      </c>
      <c r="Q37" s="18" t="s">
        <v>133</v>
      </c>
      <c r="R37" s="18" t="s">
        <v>134</v>
      </c>
      <c r="S37" s="18" t="s">
        <v>69</v>
      </c>
      <c r="T37" s="18" t="s">
        <v>135</v>
      </c>
      <c r="U37" s="18" t="s">
        <v>79</v>
      </c>
      <c r="V37" s="18"/>
      <c r="W37" s="18"/>
      <c r="X37" s="18"/>
      <c r="Z37" s="17" t="s">
        <v>132</v>
      </c>
      <c r="AA37" s="18" t="s">
        <v>133</v>
      </c>
      <c r="AB37" s="18" t="s">
        <v>134</v>
      </c>
      <c r="AC37" s="18" t="s">
        <v>69</v>
      </c>
      <c r="AD37" s="18" t="s">
        <v>135</v>
      </c>
      <c r="AE37" s="18" t="s">
        <v>79</v>
      </c>
      <c r="AF37" s="18"/>
      <c r="AG37" s="18"/>
      <c r="AH37" s="18"/>
      <c r="AJ37" s="17" t="s">
        <v>132</v>
      </c>
      <c r="AK37" s="18" t="s">
        <v>133</v>
      </c>
      <c r="AL37" s="18" t="s">
        <v>134</v>
      </c>
      <c r="AM37" s="18" t="s">
        <v>69</v>
      </c>
      <c r="AN37" s="18" t="s">
        <v>135</v>
      </c>
      <c r="AO37" s="18" t="s">
        <v>79</v>
      </c>
      <c r="AP37" s="18"/>
      <c r="AQ37" s="18"/>
      <c r="AR37" s="18"/>
      <c r="AT37" s="17" t="s">
        <v>132</v>
      </c>
      <c r="AU37" s="18" t="s">
        <v>133</v>
      </c>
      <c r="AV37" s="18" t="s">
        <v>134</v>
      </c>
      <c r="AW37" s="18" t="s">
        <v>69</v>
      </c>
      <c r="AX37" s="18" t="s">
        <v>135</v>
      </c>
      <c r="AY37" s="18" t="s">
        <v>79</v>
      </c>
      <c r="AZ37" s="18"/>
      <c r="BA37" s="18"/>
      <c r="BB37" s="18"/>
      <c r="BD37" s="17" t="s">
        <v>132</v>
      </c>
      <c r="BE37" s="18" t="s">
        <v>133</v>
      </c>
      <c r="BF37" s="18" t="s">
        <v>134</v>
      </c>
      <c r="BG37" s="18" t="s">
        <v>69</v>
      </c>
      <c r="BH37" s="18" t="s">
        <v>135</v>
      </c>
      <c r="BI37" s="18" t="s">
        <v>79</v>
      </c>
      <c r="BJ37" s="18"/>
      <c r="BK37" s="18"/>
      <c r="BL37" s="18"/>
    </row>
    <row r="38" spans="16:64" x14ac:dyDescent="0.45">
      <c r="P38" s="17" t="s">
        <v>136</v>
      </c>
      <c r="Q38" s="18">
        <v>0.4259</v>
      </c>
      <c r="R38" s="18" t="s">
        <v>137</v>
      </c>
      <c r="S38" s="18" t="s">
        <v>32</v>
      </c>
      <c r="T38" s="18" t="s">
        <v>96</v>
      </c>
      <c r="U38" s="18">
        <v>1.1000000000000001E-3</v>
      </c>
      <c r="V38" s="18" t="s">
        <v>138</v>
      </c>
      <c r="W38" s="18"/>
      <c r="X38" s="18"/>
      <c r="Z38" s="17" t="s">
        <v>136</v>
      </c>
      <c r="AA38" s="18">
        <v>-0.42549999999999999</v>
      </c>
      <c r="AB38" s="18" t="s">
        <v>139</v>
      </c>
      <c r="AC38" s="18" t="s">
        <v>32</v>
      </c>
      <c r="AD38" s="18" t="s">
        <v>96</v>
      </c>
      <c r="AE38" s="18">
        <v>6.1000000000000004E-3</v>
      </c>
      <c r="AF38" s="18" t="s">
        <v>138</v>
      </c>
      <c r="AG38" s="18"/>
      <c r="AH38" s="18"/>
      <c r="AJ38" s="17" t="s">
        <v>136</v>
      </c>
      <c r="AK38" s="18">
        <v>-2.5659999999999998</v>
      </c>
      <c r="AL38" s="18" t="s">
        <v>140</v>
      </c>
      <c r="AM38" s="18" t="s">
        <v>32</v>
      </c>
      <c r="AN38" s="18" t="s">
        <v>95</v>
      </c>
      <c r="AO38" s="18">
        <v>8.0000000000000004E-4</v>
      </c>
      <c r="AP38" s="18" t="s">
        <v>138</v>
      </c>
      <c r="AQ38" s="18"/>
      <c r="AR38" s="18"/>
      <c r="AT38" s="17" t="s">
        <v>136</v>
      </c>
      <c r="AU38" s="18">
        <v>-1.0880000000000001</v>
      </c>
      <c r="AV38" s="18" t="s">
        <v>141</v>
      </c>
      <c r="AW38" s="18" t="s">
        <v>32</v>
      </c>
      <c r="AX38" s="18" t="s">
        <v>96</v>
      </c>
      <c r="AY38" s="18">
        <v>2.2000000000000001E-3</v>
      </c>
      <c r="AZ38" s="18" t="s">
        <v>138</v>
      </c>
      <c r="BA38" s="18"/>
      <c r="BB38" s="18"/>
      <c r="BD38" s="17" t="s">
        <v>136</v>
      </c>
      <c r="BE38" s="18">
        <v>-1.3129999999999999</v>
      </c>
      <c r="BF38" s="18" t="s">
        <v>142</v>
      </c>
      <c r="BG38" s="18" t="s">
        <v>32</v>
      </c>
      <c r="BH38" s="18" t="s">
        <v>20</v>
      </c>
      <c r="BI38" s="18" t="s">
        <v>29</v>
      </c>
      <c r="BJ38" s="18" t="s">
        <v>138</v>
      </c>
      <c r="BK38" s="18"/>
      <c r="BL38" s="18"/>
    </row>
    <row r="39" spans="16:64" x14ac:dyDescent="0.45">
      <c r="P39" s="17" t="s">
        <v>143</v>
      </c>
      <c r="Q39" s="18">
        <v>6.6850000000000007E-2</v>
      </c>
      <c r="R39" s="18" t="s">
        <v>144</v>
      </c>
      <c r="S39" s="18" t="s">
        <v>108</v>
      </c>
      <c r="T39" s="18" t="s">
        <v>106</v>
      </c>
      <c r="U39" s="18">
        <v>0.68200000000000005</v>
      </c>
      <c r="V39" s="18" t="s">
        <v>145</v>
      </c>
      <c r="W39" s="18"/>
      <c r="X39" s="18"/>
      <c r="Z39" s="17" t="s">
        <v>143</v>
      </c>
      <c r="AA39" s="18">
        <v>0.5242</v>
      </c>
      <c r="AB39" s="18" t="s">
        <v>146</v>
      </c>
      <c r="AC39" s="18" t="s">
        <v>32</v>
      </c>
      <c r="AD39" s="18" t="s">
        <v>96</v>
      </c>
      <c r="AE39" s="18">
        <v>1.1999999999999999E-3</v>
      </c>
      <c r="AF39" s="18" t="s">
        <v>145</v>
      </c>
      <c r="AG39" s="18"/>
      <c r="AH39" s="18"/>
      <c r="AJ39" s="17" t="s">
        <v>143</v>
      </c>
      <c r="AK39" s="18">
        <v>2.7690000000000001</v>
      </c>
      <c r="AL39" s="18" t="s">
        <v>147</v>
      </c>
      <c r="AM39" s="18" t="s">
        <v>32</v>
      </c>
      <c r="AN39" s="18" t="s">
        <v>95</v>
      </c>
      <c r="AO39" s="18">
        <v>2.9999999999999997E-4</v>
      </c>
      <c r="AP39" s="18" t="s">
        <v>145</v>
      </c>
      <c r="AQ39" s="18"/>
      <c r="AR39" s="18"/>
      <c r="AT39" s="17" t="s">
        <v>143</v>
      </c>
      <c r="AU39" s="18">
        <v>1.431</v>
      </c>
      <c r="AV39" s="18" t="s">
        <v>148</v>
      </c>
      <c r="AW39" s="18" t="s">
        <v>32</v>
      </c>
      <c r="AX39" s="18" t="s">
        <v>95</v>
      </c>
      <c r="AY39" s="18">
        <v>2.9999999999999997E-4</v>
      </c>
      <c r="AZ39" s="18" t="s">
        <v>145</v>
      </c>
      <c r="BA39" s="18"/>
      <c r="BB39" s="18"/>
      <c r="BD39" s="17" t="s">
        <v>143</v>
      </c>
      <c r="BE39" s="18">
        <v>1.405</v>
      </c>
      <c r="BF39" s="18" t="s">
        <v>149</v>
      </c>
      <c r="BG39" s="18" t="s">
        <v>32</v>
      </c>
      <c r="BH39" s="18" t="s">
        <v>20</v>
      </c>
      <c r="BI39" s="18" t="s">
        <v>29</v>
      </c>
      <c r="BJ39" s="18" t="s">
        <v>145</v>
      </c>
      <c r="BK39" s="18"/>
      <c r="BL39" s="18"/>
    </row>
    <row r="40" spans="16:64" x14ac:dyDescent="0.45">
      <c r="P40" s="17" t="s">
        <v>150</v>
      </c>
      <c r="Q40" s="18">
        <v>0.49270000000000003</v>
      </c>
      <c r="R40" s="18" t="s">
        <v>151</v>
      </c>
      <c r="S40" s="18" t="s">
        <v>32</v>
      </c>
      <c r="T40" s="18" t="s">
        <v>95</v>
      </c>
      <c r="U40" s="18">
        <v>2.9999999999999997E-4</v>
      </c>
      <c r="V40" s="18" t="s">
        <v>89</v>
      </c>
      <c r="W40" s="18"/>
      <c r="X40" s="18"/>
      <c r="Z40" s="17" t="s">
        <v>150</v>
      </c>
      <c r="AA40" s="18">
        <v>9.8720000000000002E-2</v>
      </c>
      <c r="AB40" s="18" t="s">
        <v>152</v>
      </c>
      <c r="AC40" s="18" t="s">
        <v>108</v>
      </c>
      <c r="AD40" s="18" t="s">
        <v>106</v>
      </c>
      <c r="AE40" s="18">
        <v>0.61909999999999998</v>
      </c>
      <c r="AF40" s="18" t="s">
        <v>89</v>
      </c>
      <c r="AG40" s="18"/>
      <c r="AH40" s="18"/>
      <c r="AJ40" s="17" t="s">
        <v>150</v>
      </c>
      <c r="AK40" s="18">
        <v>0.2029</v>
      </c>
      <c r="AL40" s="18" t="s">
        <v>153</v>
      </c>
      <c r="AM40" s="18" t="s">
        <v>108</v>
      </c>
      <c r="AN40" s="18" t="s">
        <v>106</v>
      </c>
      <c r="AO40" s="18">
        <v>0.93</v>
      </c>
      <c r="AP40" s="18" t="s">
        <v>89</v>
      </c>
      <c r="AQ40" s="18"/>
      <c r="AR40" s="18"/>
      <c r="AT40" s="17" t="s">
        <v>150</v>
      </c>
      <c r="AU40" s="18">
        <v>0.34279999999999999</v>
      </c>
      <c r="AV40" s="18" t="s">
        <v>154</v>
      </c>
      <c r="AW40" s="18" t="s">
        <v>108</v>
      </c>
      <c r="AX40" s="18" t="s">
        <v>106</v>
      </c>
      <c r="AY40" s="18">
        <v>0.2606</v>
      </c>
      <c r="AZ40" s="18" t="s">
        <v>89</v>
      </c>
      <c r="BA40" s="18"/>
      <c r="BB40" s="18"/>
      <c r="BD40" s="17" t="s">
        <v>150</v>
      </c>
      <c r="BE40" s="18">
        <v>9.2130000000000004E-2</v>
      </c>
      <c r="BF40" s="18" t="s">
        <v>155</v>
      </c>
      <c r="BG40" s="18" t="s">
        <v>108</v>
      </c>
      <c r="BH40" s="18" t="s">
        <v>106</v>
      </c>
      <c r="BI40" s="18">
        <v>0.80269999999999997</v>
      </c>
      <c r="BJ40" s="18" t="s">
        <v>89</v>
      </c>
      <c r="BK40" s="18"/>
      <c r="BL40" s="18"/>
    </row>
    <row r="41" spans="16:64" x14ac:dyDescent="0.45">
      <c r="P41" s="17"/>
      <c r="Q41" s="18"/>
      <c r="R41" s="18"/>
      <c r="S41" s="18"/>
      <c r="T41" s="18"/>
      <c r="U41" s="18"/>
      <c r="V41" s="18"/>
      <c r="W41" s="18"/>
      <c r="X41" s="18"/>
      <c r="Z41" s="17"/>
      <c r="AA41" s="18"/>
      <c r="AB41" s="18"/>
      <c r="AC41" s="18"/>
      <c r="AD41" s="18"/>
      <c r="AE41" s="18"/>
      <c r="AF41" s="18"/>
      <c r="AG41" s="18"/>
      <c r="AH41" s="18"/>
      <c r="AJ41" s="17"/>
      <c r="AK41" s="18"/>
      <c r="AL41" s="18"/>
      <c r="AM41" s="18"/>
      <c r="AN41" s="18"/>
      <c r="AO41" s="18"/>
      <c r="AP41" s="18"/>
      <c r="AQ41" s="18"/>
      <c r="AR41" s="18"/>
      <c r="AT41" s="17"/>
      <c r="AU41" s="18"/>
      <c r="AV41" s="18"/>
      <c r="AW41" s="18"/>
      <c r="AX41" s="18"/>
      <c r="AY41" s="18"/>
      <c r="AZ41" s="18"/>
      <c r="BA41" s="18"/>
      <c r="BB41" s="18"/>
      <c r="BD41" s="17"/>
      <c r="BE41" s="18"/>
      <c r="BF41" s="18"/>
      <c r="BG41" s="18"/>
      <c r="BH41" s="18"/>
      <c r="BI41" s="18"/>
      <c r="BJ41" s="18"/>
      <c r="BK41" s="18"/>
      <c r="BL41" s="18"/>
    </row>
    <row r="42" spans="16:64" x14ac:dyDescent="0.45">
      <c r="P42" s="17" t="s">
        <v>57</v>
      </c>
      <c r="Q42" s="18" t="s">
        <v>156</v>
      </c>
      <c r="R42" s="18" t="s">
        <v>157</v>
      </c>
      <c r="S42" s="18" t="s">
        <v>133</v>
      </c>
      <c r="T42" s="18" t="s">
        <v>158</v>
      </c>
      <c r="U42" s="18" t="s">
        <v>18</v>
      </c>
      <c r="V42" s="18" t="s">
        <v>19</v>
      </c>
      <c r="W42" s="18" t="s">
        <v>159</v>
      </c>
      <c r="X42" s="18" t="s">
        <v>113</v>
      </c>
      <c r="Z42" s="17" t="s">
        <v>57</v>
      </c>
      <c r="AA42" s="18" t="s">
        <v>156</v>
      </c>
      <c r="AB42" s="18" t="s">
        <v>157</v>
      </c>
      <c r="AC42" s="18" t="s">
        <v>133</v>
      </c>
      <c r="AD42" s="18" t="s">
        <v>158</v>
      </c>
      <c r="AE42" s="18" t="s">
        <v>18</v>
      </c>
      <c r="AF42" s="18" t="s">
        <v>19</v>
      </c>
      <c r="AG42" s="18" t="s">
        <v>159</v>
      </c>
      <c r="AH42" s="18" t="s">
        <v>113</v>
      </c>
      <c r="AJ42" s="17" t="s">
        <v>57</v>
      </c>
      <c r="AK42" s="18" t="s">
        <v>156</v>
      </c>
      <c r="AL42" s="18" t="s">
        <v>157</v>
      </c>
      <c r="AM42" s="18" t="s">
        <v>133</v>
      </c>
      <c r="AN42" s="18" t="s">
        <v>158</v>
      </c>
      <c r="AO42" s="18" t="s">
        <v>18</v>
      </c>
      <c r="AP42" s="18" t="s">
        <v>19</v>
      </c>
      <c r="AQ42" s="18" t="s">
        <v>159</v>
      </c>
      <c r="AR42" s="18" t="s">
        <v>113</v>
      </c>
      <c r="AT42" s="17" t="s">
        <v>57</v>
      </c>
      <c r="AU42" s="18" t="s">
        <v>156</v>
      </c>
      <c r="AV42" s="18" t="s">
        <v>157</v>
      </c>
      <c r="AW42" s="18" t="s">
        <v>133</v>
      </c>
      <c r="AX42" s="18" t="s">
        <v>158</v>
      </c>
      <c r="AY42" s="18" t="s">
        <v>18</v>
      </c>
      <c r="AZ42" s="18" t="s">
        <v>19</v>
      </c>
      <c r="BA42" s="18" t="s">
        <v>159</v>
      </c>
      <c r="BB42" s="18" t="s">
        <v>113</v>
      </c>
      <c r="BD42" s="17" t="s">
        <v>57</v>
      </c>
      <c r="BE42" s="18" t="s">
        <v>156</v>
      </c>
      <c r="BF42" s="18" t="s">
        <v>157</v>
      </c>
      <c r="BG42" s="18" t="s">
        <v>133</v>
      </c>
      <c r="BH42" s="18" t="s">
        <v>158</v>
      </c>
      <c r="BI42" s="18" t="s">
        <v>18</v>
      </c>
      <c r="BJ42" s="18" t="s">
        <v>19</v>
      </c>
      <c r="BK42" s="18" t="s">
        <v>159</v>
      </c>
      <c r="BL42" s="18" t="s">
        <v>113</v>
      </c>
    </row>
    <row r="43" spans="16:64" x14ac:dyDescent="0.45">
      <c r="P43" s="17" t="s">
        <v>136</v>
      </c>
      <c r="Q43" s="18">
        <v>1</v>
      </c>
      <c r="R43" s="18">
        <v>0.57410000000000005</v>
      </c>
      <c r="S43" s="18">
        <v>0.4259</v>
      </c>
      <c r="T43" s="18">
        <v>6.6390000000000005E-2</v>
      </c>
      <c r="U43" s="18">
        <v>3</v>
      </c>
      <c r="V43" s="18">
        <v>3</v>
      </c>
      <c r="W43" s="18">
        <v>6.4139999999999997</v>
      </c>
      <c r="X43" s="18">
        <v>7</v>
      </c>
      <c r="Z43" s="17" t="s">
        <v>136</v>
      </c>
      <c r="AA43" s="18">
        <v>1</v>
      </c>
      <c r="AB43" s="18">
        <v>1.4259999999999999</v>
      </c>
      <c r="AC43" s="18">
        <v>-0.42549999999999999</v>
      </c>
      <c r="AD43" s="18">
        <v>8.9149999999999993E-2</v>
      </c>
      <c r="AE43" s="18">
        <v>3</v>
      </c>
      <c r="AF43" s="18">
        <v>3</v>
      </c>
      <c r="AG43" s="18">
        <v>4.7729999999999997</v>
      </c>
      <c r="AH43" s="18">
        <v>7</v>
      </c>
      <c r="AJ43" s="17" t="s">
        <v>136</v>
      </c>
      <c r="AK43" s="18">
        <v>1</v>
      </c>
      <c r="AL43" s="18">
        <v>3.5659999999999998</v>
      </c>
      <c r="AM43" s="18">
        <v>-2.5659999999999998</v>
      </c>
      <c r="AN43" s="18">
        <v>0.38190000000000002</v>
      </c>
      <c r="AO43" s="18">
        <v>3</v>
      </c>
      <c r="AP43" s="18">
        <v>3</v>
      </c>
      <c r="AQ43" s="18">
        <v>6.7169999999999996</v>
      </c>
      <c r="AR43" s="18">
        <v>7</v>
      </c>
      <c r="AT43" s="17" t="s">
        <v>136</v>
      </c>
      <c r="AU43" s="18">
        <v>1</v>
      </c>
      <c r="AV43" s="18">
        <v>2.0880000000000001</v>
      </c>
      <c r="AW43" s="18">
        <v>-1.0880000000000001</v>
      </c>
      <c r="AX43" s="18">
        <v>0.1905</v>
      </c>
      <c r="AY43" s="18">
        <v>3</v>
      </c>
      <c r="AZ43" s="18">
        <v>3</v>
      </c>
      <c r="BA43" s="18">
        <v>5.7119999999999997</v>
      </c>
      <c r="BB43" s="18">
        <v>7</v>
      </c>
      <c r="BD43" s="17" t="s">
        <v>136</v>
      </c>
      <c r="BE43" s="18">
        <v>1</v>
      </c>
      <c r="BF43" s="18">
        <v>2.3130000000000002</v>
      </c>
      <c r="BG43" s="18">
        <v>-1.3129999999999999</v>
      </c>
      <c r="BH43" s="18">
        <v>0.1144</v>
      </c>
      <c r="BI43" s="18">
        <v>3</v>
      </c>
      <c r="BJ43" s="18">
        <v>3</v>
      </c>
      <c r="BK43" s="18">
        <v>11.47</v>
      </c>
      <c r="BL43" s="18">
        <v>7</v>
      </c>
    </row>
    <row r="44" spans="16:64" x14ac:dyDescent="0.45">
      <c r="P44" s="17" t="s">
        <v>143</v>
      </c>
      <c r="Q44" s="18">
        <v>0.57410000000000005</v>
      </c>
      <c r="R44" s="18">
        <v>0.50729999999999997</v>
      </c>
      <c r="S44" s="18">
        <v>6.6850000000000007E-2</v>
      </c>
      <c r="T44" s="18">
        <v>6.2100000000000002E-2</v>
      </c>
      <c r="U44" s="18">
        <v>3</v>
      </c>
      <c r="V44" s="18">
        <v>4</v>
      </c>
      <c r="W44" s="18">
        <v>1.0760000000000001</v>
      </c>
      <c r="X44" s="18">
        <v>7</v>
      </c>
      <c r="Z44" s="17" t="s">
        <v>143</v>
      </c>
      <c r="AA44" s="18">
        <v>1.4259999999999999</v>
      </c>
      <c r="AB44" s="18">
        <v>0.90129999999999999</v>
      </c>
      <c r="AC44" s="18">
        <v>0.5242</v>
      </c>
      <c r="AD44" s="18">
        <v>8.3390000000000006E-2</v>
      </c>
      <c r="AE44" s="18">
        <v>3</v>
      </c>
      <c r="AF44" s="18">
        <v>4</v>
      </c>
      <c r="AG44" s="18">
        <v>6.2859999999999996</v>
      </c>
      <c r="AH44" s="18">
        <v>7</v>
      </c>
      <c r="AJ44" s="17" t="s">
        <v>143</v>
      </c>
      <c r="AK44" s="18">
        <v>3.5659999999999998</v>
      </c>
      <c r="AL44" s="18">
        <v>0.79710000000000003</v>
      </c>
      <c r="AM44" s="18">
        <v>2.7690000000000001</v>
      </c>
      <c r="AN44" s="18">
        <v>0.35730000000000001</v>
      </c>
      <c r="AO44" s="18">
        <v>3</v>
      </c>
      <c r="AP44" s="18">
        <v>4</v>
      </c>
      <c r="AQ44" s="18">
        <v>7.7489999999999997</v>
      </c>
      <c r="AR44" s="18">
        <v>7</v>
      </c>
      <c r="AT44" s="17" t="s">
        <v>143</v>
      </c>
      <c r="AU44" s="18">
        <v>2.0880000000000001</v>
      </c>
      <c r="AV44" s="18">
        <v>0.65720000000000001</v>
      </c>
      <c r="AW44" s="18">
        <v>1.431</v>
      </c>
      <c r="AX44" s="18">
        <v>0.1782</v>
      </c>
      <c r="AY44" s="18">
        <v>3</v>
      </c>
      <c r="AZ44" s="18">
        <v>4</v>
      </c>
      <c r="BA44" s="18">
        <v>8.0299999999999994</v>
      </c>
      <c r="BB44" s="18">
        <v>7</v>
      </c>
      <c r="BD44" s="17" t="s">
        <v>143</v>
      </c>
      <c r="BE44" s="18">
        <v>2.3130000000000002</v>
      </c>
      <c r="BF44" s="18">
        <v>0.90790000000000004</v>
      </c>
      <c r="BG44" s="18">
        <v>1.405</v>
      </c>
      <c r="BH44" s="18">
        <v>0.107</v>
      </c>
      <c r="BI44" s="18">
        <v>3</v>
      </c>
      <c r="BJ44" s="18">
        <v>4</v>
      </c>
      <c r="BK44" s="18">
        <v>13.13</v>
      </c>
      <c r="BL44" s="18">
        <v>7</v>
      </c>
    </row>
    <row r="45" spans="16:64" x14ac:dyDescent="0.45">
      <c r="P45" s="17" t="s">
        <v>150</v>
      </c>
      <c r="Q45" s="18">
        <v>1</v>
      </c>
      <c r="R45" s="18">
        <v>0.50729999999999997</v>
      </c>
      <c r="S45" s="18">
        <v>0.49270000000000003</v>
      </c>
      <c r="T45" s="18">
        <v>6.2100000000000002E-2</v>
      </c>
      <c r="U45" s="18">
        <v>3</v>
      </c>
      <c r="V45" s="18">
        <v>4</v>
      </c>
      <c r="W45" s="18">
        <v>7.9340000000000002</v>
      </c>
      <c r="X45" s="18">
        <v>7</v>
      </c>
      <c r="Z45" s="17" t="s">
        <v>150</v>
      </c>
      <c r="AA45" s="18">
        <v>1</v>
      </c>
      <c r="AB45" s="18">
        <v>0.90129999999999999</v>
      </c>
      <c r="AC45" s="18">
        <v>9.8720000000000002E-2</v>
      </c>
      <c r="AD45" s="18">
        <v>8.3390000000000006E-2</v>
      </c>
      <c r="AE45" s="18">
        <v>3</v>
      </c>
      <c r="AF45" s="18">
        <v>4</v>
      </c>
      <c r="AG45" s="18">
        <v>1.1839999999999999</v>
      </c>
      <c r="AH45" s="18">
        <v>7</v>
      </c>
      <c r="AJ45" s="17" t="s">
        <v>150</v>
      </c>
      <c r="AK45" s="18">
        <v>1</v>
      </c>
      <c r="AL45" s="18">
        <v>0.79710000000000003</v>
      </c>
      <c r="AM45" s="18">
        <v>0.2029</v>
      </c>
      <c r="AN45" s="18">
        <v>0.35730000000000001</v>
      </c>
      <c r="AO45" s="18">
        <v>3</v>
      </c>
      <c r="AP45" s="18">
        <v>4</v>
      </c>
      <c r="AQ45" s="18">
        <v>0.56799999999999995</v>
      </c>
      <c r="AR45" s="18">
        <v>7</v>
      </c>
      <c r="AT45" s="17" t="s">
        <v>150</v>
      </c>
      <c r="AU45" s="18">
        <v>1</v>
      </c>
      <c r="AV45" s="18">
        <v>0.65720000000000001</v>
      </c>
      <c r="AW45" s="18">
        <v>0.34279999999999999</v>
      </c>
      <c r="AX45" s="18">
        <v>0.1782</v>
      </c>
      <c r="AY45" s="18">
        <v>3</v>
      </c>
      <c r="AZ45" s="18">
        <v>4</v>
      </c>
      <c r="BA45" s="18">
        <v>1.9239999999999999</v>
      </c>
      <c r="BB45" s="18">
        <v>7</v>
      </c>
      <c r="BD45" s="17" t="s">
        <v>150</v>
      </c>
      <c r="BE45" s="18">
        <v>1</v>
      </c>
      <c r="BF45" s="18">
        <v>0.90790000000000004</v>
      </c>
      <c r="BG45" s="18">
        <v>9.2130000000000004E-2</v>
      </c>
      <c r="BH45" s="18">
        <v>0.107</v>
      </c>
      <c r="BI45" s="18">
        <v>3</v>
      </c>
      <c r="BJ45" s="18">
        <v>4</v>
      </c>
      <c r="BK45" s="18">
        <v>0.86080000000000001</v>
      </c>
      <c r="BL45" s="18">
        <v>7</v>
      </c>
    </row>
  </sheetData>
  <mergeCells count="7">
    <mergeCell ref="GB1:HA1"/>
    <mergeCell ref="B1:E1"/>
    <mergeCell ref="F1:I1"/>
    <mergeCell ref="J1:M1"/>
    <mergeCell ref="DB1:EA1"/>
    <mergeCell ref="EB1:FA1"/>
    <mergeCell ref="FB1:GA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B45"/>
  <sheetViews>
    <sheetView zoomScale="70" zoomScaleNormal="70" workbookViewId="0">
      <selection activeCell="N48" sqref="N48"/>
    </sheetView>
  </sheetViews>
  <sheetFormatPr defaultColWidth="11.3984375" defaultRowHeight="14.25" x14ac:dyDescent="0.45"/>
  <sheetData>
    <row r="1" spans="1:80" x14ac:dyDescent="0.45">
      <c r="A1" s="16"/>
      <c r="B1" s="36" t="s">
        <v>80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C1" s="17" t="s">
        <v>23</v>
      </c>
      <c r="AD1" s="18" t="s">
        <v>76</v>
      </c>
      <c r="AE1" s="18"/>
      <c r="AF1" s="18"/>
      <c r="AG1" s="18"/>
      <c r="AH1" s="18"/>
      <c r="AM1" s="17" t="s">
        <v>23</v>
      </c>
      <c r="AN1" s="18" t="s">
        <v>160</v>
      </c>
      <c r="AO1" s="18"/>
      <c r="AP1" s="18"/>
      <c r="AQ1" s="18"/>
      <c r="AR1" s="18"/>
      <c r="CB1" s="16"/>
    </row>
    <row r="2" spans="1:80" x14ac:dyDescent="0.45">
      <c r="A2" s="17" t="s">
        <v>76</v>
      </c>
      <c r="B2" s="18">
        <v>0.37875999999999999</v>
      </c>
      <c r="C2" s="18">
        <v>0.34534599999999999</v>
      </c>
      <c r="D2" s="18">
        <v>0.27809899999999999</v>
      </c>
      <c r="E2" s="18">
        <v>0.27607300000000001</v>
      </c>
      <c r="F2" s="18">
        <v>0.48982700000000001</v>
      </c>
      <c r="G2" s="18">
        <v>0.36858400000000002</v>
      </c>
      <c r="H2" s="18">
        <v>0.47222900000000001</v>
      </c>
      <c r="I2" s="18">
        <v>0.74555499999999997</v>
      </c>
      <c r="J2" s="18">
        <v>0.52621600000000002</v>
      </c>
      <c r="K2" s="18">
        <v>0.37845099999999998</v>
      </c>
      <c r="L2" s="18">
        <v>0.32688400000000001</v>
      </c>
      <c r="M2" s="18">
        <v>0.77377499999999999</v>
      </c>
      <c r="N2" s="18">
        <v>0.75954900000000003</v>
      </c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C2" s="17" t="s">
        <v>88</v>
      </c>
      <c r="AD2" s="18" t="s">
        <v>89</v>
      </c>
      <c r="AE2" s="18"/>
      <c r="AF2" s="18"/>
      <c r="AG2" s="18"/>
      <c r="AH2" s="18"/>
      <c r="AM2" s="17" t="s">
        <v>88</v>
      </c>
      <c r="AN2" s="18" t="s">
        <v>89</v>
      </c>
      <c r="AO2" s="18"/>
      <c r="AP2" s="18"/>
      <c r="AQ2" s="18"/>
      <c r="AR2" s="18"/>
      <c r="CB2" s="18"/>
    </row>
    <row r="3" spans="1:80" x14ac:dyDescent="0.45">
      <c r="A3" s="17" t="s">
        <v>77</v>
      </c>
      <c r="B3" s="18">
        <v>1.121461</v>
      </c>
      <c r="C3" s="18">
        <v>1.1191329999999999</v>
      </c>
      <c r="D3" s="18">
        <v>1.8488469999999999</v>
      </c>
      <c r="E3" s="18">
        <v>1.9967330000000001</v>
      </c>
      <c r="F3" s="18">
        <v>1.550646</v>
      </c>
      <c r="G3" s="18">
        <v>1.5881419999999999</v>
      </c>
      <c r="H3" s="18">
        <v>1.557358</v>
      </c>
      <c r="I3" s="18">
        <v>1.9533240000000001</v>
      </c>
      <c r="J3" s="18">
        <v>2.100082</v>
      </c>
      <c r="K3" s="18">
        <v>2.0354760000000001</v>
      </c>
      <c r="L3" s="18">
        <v>1.3001039999999999</v>
      </c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C3" s="17"/>
      <c r="AD3" s="18"/>
      <c r="AE3" s="18"/>
      <c r="AF3" s="18"/>
      <c r="AG3" s="18"/>
      <c r="AH3" s="18"/>
      <c r="AM3" s="17"/>
      <c r="AN3" s="18"/>
      <c r="AO3" s="18"/>
      <c r="AP3" s="18"/>
      <c r="AQ3" s="18"/>
      <c r="AR3" s="18"/>
      <c r="CB3" s="18"/>
    </row>
    <row r="4" spans="1:80" x14ac:dyDescent="0.45">
      <c r="AC4" s="17" t="s">
        <v>91</v>
      </c>
      <c r="AD4" s="18"/>
      <c r="AE4" s="18"/>
      <c r="AF4" s="18"/>
      <c r="AG4" s="18"/>
      <c r="AH4" s="18"/>
      <c r="AM4" s="17" t="s">
        <v>91</v>
      </c>
      <c r="AN4" s="18"/>
      <c r="AO4" s="18"/>
      <c r="AP4" s="18"/>
      <c r="AQ4" s="18"/>
      <c r="AR4" s="18"/>
    </row>
    <row r="5" spans="1:80" x14ac:dyDescent="0.45">
      <c r="AC5" s="17" t="s">
        <v>93</v>
      </c>
      <c r="AD5" s="18">
        <v>22.64</v>
      </c>
      <c r="AE5" s="18"/>
      <c r="AF5" s="18"/>
      <c r="AG5" s="18"/>
      <c r="AH5" s="18"/>
      <c r="AM5" s="17" t="s">
        <v>93</v>
      </c>
      <c r="AN5" s="18">
        <v>17.690000000000001</v>
      </c>
      <c r="AO5" s="18"/>
      <c r="AP5" s="18"/>
      <c r="AQ5" s="18"/>
      <c r="AR5" s="18"/>
    </row>
    <row r="6" spans="1:80" x14ac:dyDescent="0.45">
      <c r="AC6" s="17" t="s">
        <v>8</v>
      </c>
      <c r="AD6" s="18" t="s">
        <v>29</v>
      </c>
      <c r="AE6" s="18"/>
      <c r="AF6" s="18"/>
      <c r="AG6" s="18"/>
      <c r="AH6" s="18"/>
      <c r="AM6" s="17" t="s">
        <v>8</v>
      </c>
      <c r="AN6" s="18" t="s">
        <v>29</v>
      </c>
      <c r="AO6" s="18"/>
      <c r="AP6" s="18"/>
      <c r="AQ6" s="18"/>
      <c r="AR6" s="18"/>
    </row>
    <row r="7" spans="1:80" x14ac:dyDescent="0.45">
      <c r="B7" s="36" t="s">
        <v>81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C7" s="17" t="s">
        <v>30</v>
      </c>
      <c r="AD7" s="18" t="s">
        <v>20</v>
      </c>
      <c r="AE7" s="18"/>
      <c r="AF7" s="18"/>
      <c r="AG7" s="18"/>
      <c r="AH7" s="18"/>
      <c r="AM7" s="17" t="s">
        <v>30</v>
      </c>
      <c r="AN7" s="18" t="s">
        <v>20</v>
      </c>
      <c r="AO7" s="18"/>
      <c r="AP7" s="18"/>
      <c r="AQ7" s="18"/>
      <c r="AR7" s="18"/>
    </row>
    <row r="8" spans="1:80" x14ac:dyDescent="0.45">
      <c r="A8" s="17" t="s">
        <v>76</v>
      </c>
      <c r="B8" s="18">
        <v>0.86702500000000005</v>
      </c>
      <c r="C8" s="18">
        <v>0.947299</v>
      </c>
      <c r="D8" s="18">
        <v>0.94851200000000002</v>
      </c>
      <c r="E8" s="18">
        <v>1.180005</v>
      </c>
      <c r="F8" s="18">
        <v>1.013406</v>
      </c>
      <c r="G8" s="18">
        <v>0.75532600000000005</v>
      </c>
      <c r="H8" s="18">
        <v>0.51973899999999995</v>
      </c>
      <c r="I8" s="18">
        <v>0.99021999999999999</v>
      </c>
      <c r="J8" s="18">
        <v>0.482489</v>
      </c>
      <c r="K8" s="18">
        <v>1.030429</v>
      </c>
      <c r="L8" s="18">
        <v>0.67895899999999998</v>
      </c>
      <c r="M8" s="18">
        <v>0.71422699999999995</v>
      </c>
      <c r="N8" s="18">
        <v>0.72965899999999995</v>
      </c>
      <c r="O8" s="18">
        <v>1.094271</v>
      </c>
      <c r="P8" s="18">
        <v>0.93712099999999998</v>
      </c>
      <c r="Q8" s="18">
        <v>0.74552399999999996</v>
      </c>
      <c r="R8" s="18">
        <v>0.69260600000000005</v>
      </c>
      <c r="S8" s="18">
        <v>0.93621799999999999</v>
      </c>
      <c r="T8" s="18">
        <v>0.84152899999999997</v>
      </c>
      <c r="U8" s="18">
        <v>0.83686700000000003</v>
      </c>
      <c r="V8" s="18">
        <v>0.686365</v>
      </c>
      <c r="W8" s="18">
        <v>0.59823499999999996</v>
      </c>
      <c r="X8" s="18">
        <v>0.64683800000000002</v>
      </c>
      <c r="Y8" s="18">
        <v>0.75971699999999998</v>
      </c>
      <c r="Z8" s="18">
        <v>1.012678</v>
      </c>
      <c r="AA8" s="18">
        <v>0.87202199999999996</v>
      </c>
      <c r="AC8" s="17" t="s">
        <v>97</v>
      </c>
      <c r="AD8" s="18" t="s">
        <v>32</v>
      </c>
      <c r="AE8" s="18"/>
      <c r="AF8" s="18"/>
      <c r="AG8" s="18"/>
      <c r="AH8" s="18"/>
      <c r="AM8" s="17" t="s">
        <v>97</v>
      </c>
      <c r="AN8" s="18" t="s">
        <v>32</v>
      </c>
      <c r="AO8" s="18"/>
      <c r="AP8" s="18"/>
      <c r="AQ8" s="18"/>
      <c r="AR8" s="18"/>
    </row>
    <row r="9" spans="1:80" x14ac:dyDescent="0.45">
      <c r="A9" s="17" t="s">
        <v>77</v>
      </c>
      <c r="B9" s="18">
        <v>2.0926520000000002</v>
      </c>
      <c r="C9" s="18">
        <v>1.8399179999999999</v>
      </c>
      <c r="D9" s="18">
        <v>2.352093</v>
      </c>
      <c r="E9" s="18">
        <v>2.431762</v>
      </c>
      <c r="F9" s="18">
        <v>2.0721530000000001</v>
      </c>
      <c r="G9" s="18">
        <v>2.0794830000000002</v>
      </c>
      <c r="H9" s="18">
        <v>2.1665260000000002</v>
      </c>
      <c r="I9" s="18">
        <v>2.6448010000000002</v>
      </c>
      <c r="J9" s="18">
        <v>1.6190629999999999</v>
      </c>
      <c r="K9" s="18">
        <v>2.4064459999999999</v>
      </c>
      <c r="L9" s="18">
        <v>2.4383270000000001</v>
      </c>
      <c r="M9" s="18">
        <v>2.1571579999999999</v>
      </c>
      <c r="N9" s="18">
        <v>2.4717090000000002</v>
      </c>
      <c r="O9" s="18">
        <v>2.359845</v>
      </c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C9" s="17" t="s">
        <v>98</v>
      </c>
      <c r="AD9" s="18">
        <v>0.50719999999999998</v>
      </c>
      <c r="AE9" s="18"/>
      <c r="AF9" s="18"/>
      <c r="AG9" s="18"/>
      <c r="AH9" s="18"/>
      <c r="AM9" s="17" t="s">
        <v>98</v>
      </c>
      <c r="AN9" s="18">
        <v>0.51</v>
      </c>
      <c r="AO9" s="18"/>
      <c r="AP9" s="18"/>
      <c r="AQ9" s="18"/>
      <c r="AR9" s="18"/>
    </row>
    <row r="10" spans="1:80" x14ac:dyDescent="0.45">
      <c r="AC10" s="17"/>
      <c r="AD10" s="18"/>
      <c r="AE10" s="18"/>
      <c r="AF10" s="18"/>
      <c r="AG10" s="18"/>
      <c r="AH10" s="18"/>
      <c r="AM10" s="17"/>
      <c r="AN10" s="18"/>
      <c r="AO10" s="18"/>
      <c r="AP10" s="18"/>
      <c r="AQ10" s="18"/>
      <c r="AR10" s="18"/>
    </row>
    <row r="11" spans="1:80" x14ac:dyDescent="0.45">
      <c r="AC11" s="17" t="s">
        <v>99</v>
      </c>
      <c r="AD11" s="18"/>
      <c r="AE11" s="18"/>
      <c r="AF11" s="18"/>
      <c r="AG11" s="18"/>
      <c r="AH11" s="18"/>
      <c r="AM11" s="17" t="s">
        <v>99</v>
      </c>
      <c r="AN11" s="18"/>
      <c r="AO11" s="18"/>
      <c r="AP11" s="18"/>
      <c r="AQ11" s="18"/>
      <c r="AR11" s="18"/>
    </row>
    <row r="12" spans="1:80" x14ac:dyDescent="0.45">
      <c r="AC12" s="17" t="s">
        <v>100</v>
      </c>
      <c r="AD12" s="18" t="s">
        <v>161</v>
      </c>
      <c r="AE12" s="18"/>
      <c r="AF12" s="18"/>
      <c r="AG12" s="18"/>
      <c r="AH12" s="18"/>
      <c r="AM12" s="17" t="s">
        <v>100</v>
      </c>
      <c r="AN12" s="18" t="s">
        <v>162</v>
      </c>
      <c r="AO12" s="18"/>
      <c r="AP12" s="18"/>
      <c r="AQ12" s="18"/>
      <c r="AR12" s="18"/>
    </row>
    <row r="13" spans="1:80" x14ac:dyDescent="0.45">
      <c r="AC13" s="17" t="s">
        <v>8</v>
      </c>
      <c r="AD13" s="18">
        <v>0.66439999999999999</v>
      </c>
      <c r="AE13" s="18"/>
      <c r="AF13" s="18"/>
      <c r="AG13" s="18"/>
      <c r="AH13" s="18"/>
      <c r="AM13" s="17" t="s">
        <v>8</v>
      </c>
      <c r="AN13" s="18">
        <v>0.41789999999999999</v>
      </c>
      <c r="AO13" s="18"/>
      <c r="AP13" s="18"/>
      <c r="AQ13" s="18"/>
      <c r="AR13" s="18"/>
    </row>
    <row r="14" spans="1:80" x14ac:dyDescent="0.45">
      <c r="B14" s="36" t="s">
        <v>82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C14" s="17" t="s">
        <v>30</v>
      </c>
      <c r="AD14" s="18" t="s">
        <v>106</v>
      </c>
      <c r="AE14" s="18"/>
      <c r="AF14" s="18"/>
      <c r="AG14" s="18"/>
      <c r="AH14" s="18"/>
      <c r="AM14" s="17" t="s">
        <v>30</v>
      </c>
      <c r="AN14" s="18" t="s">
        <v>106</v>
      </c>
      <c r="AO14" s="18"/>
      <c r="AP14" s="18"/>
      <c r="AQ14" s="18"/>
      <c r="AR14" s="18"/>
    </row>
    <row r="15" spans="1:80" x14ac:dyDescent="0.45">
      <c r="A15" s="17" t="s">
        <v>76</v>
      </c>
      <c r="B15" s="18">
        <v>0.60520300000000005</v>
      </c>
      <c r="C15" s="18">
        <v>0.54312400000000005</v>
      </c>
      <c r="D15" s="18">
        <v>0.45276100000000002</v>
      </c>
      <c r="E15" s="18">
        <v>0.30119600000000002</v>
      </c>
      <c r="F15" s="18">
        <v>0.34874899999999998</v>
      </c>
      <c r="G15" s="18">
        <v>0.59778699999999996</v>
      </c>
      <c r="H15" s="18">
        <v>0.64962799999999998</v>
      </c>
      <c r="I15" s="18">
        <v>0.64363300000000001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C15" s="17" t="s">
        <v>107</v>
      </c>
      <c r="AD15" s="18" t="s">
        <v>108</v>
      </c>
      <c r="AE15" s="18"/>
      <c r="AF15" s="18"/>
      <c r="AG15" s="18"/>
      <c r="AH15" s="18"/>
      <c r="AM15" s="17" t="s">
        <v>107</v>
      </c>
      <c r="AN15" s="18" t="s">
        <v>108</v>
      </c>
      <c r="AO15" s="18"/>
      <c r="AP15" s="18"/>
      <c r="AQ15" s="18"/>
      <c r="AR15" s="18"/>
    </row>
    <row r="16" spans="1:80" x14ac:dyDescent="0.45">
      <c r="A16" s="17" t="s">
        <v>77</v>
      </c>
      <c r="B16" s="18">
        <v>1.758624</v>
      </c>
      <c r="C16" s="18">
        <v>1.749628</v>
      </c>
      <c r="D16" s="18">
        <v>1.612106</v>
      </c>
      <c r="E16" s="18">
        <v>1.064241</v>
      </c>
      <c r="F16" s="18">
        <v>1.70122</v>
      </c>
      <c r="G16" s="18">
        <v>1.5127159999999999</v>
      </c>
      <c r="H16" s="18">
        <v>1.7457320000000001</v>
      </c>
      <c r="I16" s="18">
        <v>1.309088</v>
      </c>
      <c r="J16" s="18">
        <v>1.4807170000000001</v>
      </c>
      <c r="K16" s="18">
        <v>1.391578</v>
      </c>
      <c r="L16" s="18">
        <v>2.168037</v>
      </c>
      <c r="M16" s="18">
        <v>1.4428160000000001</v>
      </c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C16" s="17"/>
      <c r="AD16" s="18"/>
      <c r="AE16" s="18"/>
      <c r="AF16" s="18"/>
      <c r="AG16" s="18"/>
      <c r="AH16" s="18"/>
      <c r="AM16" s="17"/>
      <c r="AN16" s="18"/>
      <c r="AO16" s="18"/>
      <c r="AP16" s="18"/>
      <c r="AQ16" s="18"/>
      <c r="AR16" s="18"/>
    </row>
    <row r="17" spans="29:44" x14ac:dyDescent="0.45">
      <c r="AC17" s="17" t="s">
        <v>109</v>
      </c>
      <c r="AD17" s="18"/>
      <c r="AE17" s="18"/>
      <c r="AF17" s="18"/>
      <c r="AG17" s="18"/>
      <c r="AH17" s="18"/>
      <c r="AM17" s="17" t="s">
        <v>109</v>
      </c>
      <c r="AN17" s="18"/>
      <c r="AO17" s="18"/>
      <c r="AP17" s="18"/>
      <c r="AQ17" s="18"/>
      <c r="AR17" s="18"/>
    </row>
    <row r="18" spans="29:44" x14ac:dyDescent="0.45">
      <c r="AC18" s="17" t="s">
        <v>110</v>
      </c>
      <c r="AD18" s="18">
        <v>0.78320000000000001</v>
      </c>
      <c r="AE18" s="18"/>
      <c r="AF18" s="18"/>
      <c r="AG18" s="18"/>
      <c r="AH18" s="18"/>
      <c r="AM18" s="17" t="s">
        <v>110</v>
      </c>
      <c r="AN18" s="18">
        <v>1.048</v>
      </c>
      <c r="AO18" s="18"/>
      <c r="AP18" s="18"/>
      <c r="AQ18" s="18"/>
      <c r="AR18" s="18"/>
    </row>
    <row r="19" spans="29:44" x14ac:dyDescent="0.45">
      <c r="AC19" s="17" t="s">
        <v>8</v>
      </c>
      <c r="AD19" s="18">
        <v>0.67600000000000005</v>
      </c>
      <c r="AE19" s="18"/>
      <c r="AF19" s="18"/>
      <c r="AG19" s="18"/>
      <c r="AH19" s="18"/>
      <c r="AM19" s="17" t="s">
        <v>8</v>
      </c>
      <c r="AN19" s="18">
        <v>0.59230000000000005</v>
      </c>
      <c r="AO19" s="18"/>
      <c r="AP19" s="18"/>
      <c r="AQ19" s="18"/>
      <c r="AR19" s="18"/>
    </row>
    <row r="20" spans="29:44" x14ac:dyDescent="0.45">
      <c r="AC20" s="17" t="s">
        <v>30</v>
      </c>
      <c r="AD20" s="18" t="s">
        <v>106</v>
      </c>
      <c r="AE20" s="18"/>
      <c r="AF20" s="18"/>
      <c r="AG20" s="18"/>
      <c r="AH20" s="18"/>
      <c r="AM20" s="17" t="s">
        <v>30</v>
      </c>
      <c r="AN20" s="18" t="s">
        <v>106</v>
      </c>
      <c r="AO20" s="18"/>
      <c r="AP20" s="18"/>
      <c r="AQ20" s="18"/>
      <c r="AR20" s="18"/>
    </row>
    <row r="21" spans="29:44" x14ac:dyDescent="0.45">
      <c r="AC21" s="17" t="s">
        <v>107</v>
      </c>
      <c r="AD21" s="18" t="s">
        <v>108</v>
      </c>
      <c r="AE21" s="18"/>
      <c r="AF21" s="18"/>
      <c r="AG21" s="18"/>
      <c r="AH21" s="18"/>
      <c r="AM21" s="17" t="s">
        <v>107</v>
      </c>
      <c r="AN21" s="18" t="s">
        <v>108</v>
      </c>
      <c r="AO21" s="18"/>
      <c r="AP21" s="18"/>
      <c r="AQ21" s="18"/>
      <c r="AR21" s="18"/>
    </row>
    <row r="22" spans="29:44" x14ac:dyDescent="0.45">
      <c r="AC22" s="17"/>
      <c r="AD22" s="18"/>
      <c r="AE22" s="18"/>
      <c r="AF22" s="18"/>
      <c r="AG22" s="18"/>
      <c r="AH22" s="18"/>
      <c r="AM22" s="17"/>
      <c r="AN22" s="18"/>
      <c r="AO22" s="18"/>
      <c r="AP22" s="18"/>
      <c r="AQ22" s="18"/>
      <c r="AR22" s="18"/>
    </row>
    <row r="23" spans="29:44" x14ac:dyDescent="0.45">
      <c r="AC23" s="17" t="s">
        <v>111</v>
      </c>
      <c r="AD23" s="18" t="s">
        <v>112</v>
      </c>
      <c r="AE23" s="18" t="s">
        <v>113</v>
      </c>
      <c r="AF23" s="18" t="s">
        <v>114</v>
      </c>
      <c r="AG23" s="18" t="s">
        <v>100</v>
      </c>
      <c r="AH23" s="18" t="s">
        <v>8</v>
      </c>
      <c r="AM23" s="17" t="s">
        <v>111</v>
      </c>
      <c r="AN23" s="18" t="s">
        <v>112</v>
      </c>
      <c r="AO23" s="18" t="s">
        <v>113</v>
      </c>
      <c r="AP23" s="18" t="s">
        <v>114</v>
      </c>
      <c r="AQ23" s="18" t="s">
        <v>100</v>
      </c>
      <c r="AR23" s="18" t="s">
        <v>8</v>
      </c>
    </row>
    <row r="24" spans="29:44" x14ac:dyDescent="0.45">
      <c r="AC24" s="17" t="s">
        <v>115</v>
      </c>
      <c r="AD24" s="18">
        <v>1.3460000000000001</v>
      </c>
      <c r="AE24" s="18">
        <v>2</v>
      </c>
      <c r="AF24" s="18">
        <v>0.67279999999999995</v>
      </c>
      <c r="AG24" s="18" t="s">
        <v>163</v>
      </c>
      <c r="AH24" s="18" t="s">
        <v>124</v>
      </c>
      <c r="AM24" s="17" t="s">
        <v>115</v>
      </c>
      <c r="AN24" s="18">
        <v>3.2730000000000001</v>
      </c>
      <c r="AO24" s="18">
        <v>2</v>
      </c>
      <c r="AP24" s="18">
        <v>1.637</v>
      </c>
      <c r="AQ24" s="18" t="s">
        <v>164</v>
      </c>
      <c r="AR24" s="18" t="s">
        <v>124</v>
      </c>
    </row>
    <row r="25" spans="29:44" x14ac:dyDescent="0.45">
      <c r="AC25" s="17" t="s">
        <v>125</v>
      </c>
      <c r="AD25" s="18">
        <v>1.3069999999999999</v>
      </c>
      <c r="AE25" s="18">
        <v>44</v>
      </c>
      <c r="AF25" s="18">
        <v>2.971E-2</v>
      </c>
      <c r="AG25" s="18"/>
      <c r="AH25" s="18"/>
      <c r="AM25" s="17" t="s">
        <v>125</v>
      </c>
      <c r="AN25" s="18">
        <v>3.145</v>
      </c>
      <c r="AO25" s="18">
        <v>34</v>
      </c>
      <c r="AP25" s="18">
        <v>9.2490000000000003E-2</v>
      </c>
      <c r="AQ25" s="18"/>
      <c r="AR25" s="18"/>
    </row>
    <row r="26" spans="29:44" x14ac:dyDescent="0.45">
      <c r="AC26" s="17" t="s">
        <v>126</v>
      </c>
      <c r="AD26" s="18">
        <v>2.653</v>
      </c>
      <c r="AE26" s="18">
        <v>46</v>
      </c>
      <c r="AF26" s="18"/>
      <c r="AG26" s="18"/>
      <c r="AH26" s="18"/>
      <c r="AM26" s="17" t="s">
        <v>126</v>
      </c>
      <c r="AN26" s="18">
        <v>6.4180000000000001</v>
      </c>
      <c r="AO26" s="18">
        <v>36</v>
      </c>
      <c r="AP26" s="18"/>
      <c r="AQ26" s="18"/>
      <c r="AR26" s="18"/>
    </row>
    <row r="27" spans="29:44" x14ac:dyDescent="0.45">
      <c r="AC27" s="17"/>
      <c r="AD27" s="18"/>
      <c r="AE27" s="18"/>
      <c r="AF27" s="18"/>
      <c r="AG27" s="18"/>
      <c r="AH27" s="18"/>
      <c r="AM27" s="17"/>
      <c r="AN27" s="18"/>
      <c r="AO27" s="18"/>
      <c r="AP27" s="18"/>
      <c r="AQ27" s="18"/>
      <c r="AR27" s="18"/>
    </row>
    <row r="28" spans="29:44" x14ac:dyDescent="0.45">
      <c r="AC28" s="17" t="s">
        <v>127</v>
      </c>
      <c r="AD28" s="18"/>
      <c r="AE28" s="18"/>
      <c r="AF28" s="18"/>
      <c r="AG28" s="18"/>
      <c r="AH28" s="18"/>
      <c r="AM28" s="17" t="s">
        <v>127</v>
      </c>
      <c r="AN28" s="18"/>
      <c r="AO28" s="18"/>
      <c r="AP28" s="18"/>
      <c r="AQ28" s="18"/>
      <c r="AR28" s="18"/>
    </row>
    <row r="29" spans="29:44" x14ac:dyDescent="0.45">
      <c r="AC29" s="17" t="s">
        <v>128</v>
      </c>
      <c r="AD29" s="18">
        <v>3</v>
      </c>
      <c r="AE29" s="18"/>
      <c r="AF29" s="18"/>
      <c r="AG29" s="18"/>
      <c r="AH29" s="18"/>
      <c r="AM29" s="17" t="s">
        <v>128</v>
      </c>
      <c r="AN29" s="18">
        <v>3</v>
      </c>
      <c r="AO29" s="18"/>
      <c r="AP29" s="18"/>
      <c r="AQ29" s="18"/>
      <c r="AR29" s="18"/>
    </row>
    <row r="30" spans="29:44" x14ac:dyDescent="0.45">
      <c r="AC30" s="17" t="s">
        <v>129</v>
      </c>
      <c r="AD30" s="18">
        <v>47</v>
      </c>
      <c r="AE30" s="18"/>
      <c r="AF30" s="18"/>
      <c r="AG30" s="18"/>
      <c r="AH30" s="18"/>
      <c r="AM30" s="17" t="s">
        <v>129</v>
      </c>
      <c r="AN30" s="18">
        <v>37</v>
      </c>
      <c r="AO30" s="18"/>
      <c r="AP30" s="18"/>
      <c r="AQ30" s="18"/>
      <c r="AR30" s="18"/>
    </row>
    <row r="31" spans="29:44" x14ac:dyDescent="0.45">
      <c r="AC31" s="17"/>
      <c r="AD31" s="18"/>
      <c r="AE31" s="18"/>
      <c r="AF31" s="18"/>
      <c r="AG31" s="18"/>
      <c r="AH31" s="18"/>
    </row>
    <row r="33" spans="29:47" x14ac:dyDescent="0.45">
      <c r="AC33" s="17" t="s">
        <v>130</v>
      </c>
      <c r="AD33" s="18">
        <v>1</v>
      </c>
      <c r="AE33" s="18"/>
      <c r="AF33" s="18"/>
      <c r="AG33" s="18"/>
      <c r="AH33" s="18"/>
      <c r="AI33" s="18"/>
      <c r="AJ33" s="18"/>
      <c r="AK33" s="18"/>
      <c r="AM33" s="17" t="s">
        <v>130</v>
      </c>
      <c r="AN33" s="18">
        <v>1</v>
      </c>
      <c r="AO33" s="18"/>
      <c r="AP33" s="18"/>
      <c r="AQ33" s="18"/>
      <c r="AR33" s="18"/>
      <c r="AS33" s="18"/>
      <c r="AT33" s="18"/>
      <c r="AU33" s="18"/>
    </row>
    <row r="34" spans="29:47" x14ac:dyDescent="0.45">
      <c r="AC34" s="17" t="s">
        <v>131</v>
      </c>
      <c r="AD34" s="18">
        <v>3</v>
      </c>
      <c r="AE34" s="18"/>
      <c r="AF34" s="18"/>
      <c r="AG34" s="18"/>
      <c r="AH34" s="18"/>
      <c r="AI34" s="18"/>
      <c r="AJ34" s="18"/>
      <c r="AK34" s="18"/>
      <c r="AM34" s="17" t="s">
        <v>131</v>
      </c>
      <c r="AN34" s="18">
        <v>3</v>
      </c>
      <c r="AO34" s="18"/>
      <c r="AP34" s="18"/>
      <c r="AQ34" s="18"/>
      <c r="AR34" s="18"/>
      <c r="AS34" s="18"/>
      <c r="AT34" s="18"/>
      <c r="AU34" s="18"/>
    </row>
    <row r="35" spans="29:47" x14ac:dyDescent="0.45">
      <c r="AC35" s="17" t="s">
        <v>66</v>
      </c>
      <c r="AD35" s="18">
        <v>0.05</v>
      </c>
      <c r="AE35" s="18"/>
      <c r="AF35" s="18"/>
      <c r="AG35" s="18"/>
      <c r="AH35" s="18"/>
      <c r="AI35" s="18"/>
      <c r="AJ35" s="18"/>
      <c r="AK35" s="18"/>
      <c r="AM35" s="17" t="s">
        <v>66</v>
      </c>
      <c r="AN35" s="18">
        <v>0.05</v>
      </c>
      <c r="AO35" s="18"/>
      <c r="AP35" s="18"/>
      <c r="AQ35" s="18"/>
      <c r="AR35" s="18"/>
      <c r="AS35" s="18"/>
      <c r="AT35" s="18"/>
      <c r="AU35" s="18"/>
    </row>
    <row r="36" spans="29:47" x14ac:dyDescent="0.45">
      <c r="AC36" s="17"/>
      <c r="AD36" s="18"/>
      <c r="AE36" s="18"/>
      <c r="AF36" s="18"/>
      <c r="AG36" s="18"/>
      <c r="AH36" s="18"/>
      <c r="AI36" s="18"/>
      <c r="AJ36" s="18"/>
      <c r="AK36" s="18"/>
      <c r="AM36" s="17"/>
      <c r="AN36" s="18"/>
      <c r="AO36" s="18"/>
      <c r="AP36" s="18"/>
      <c r="AQ36" s="18"/>
      <c r="AR36" s="18"/>
      <c r="AS36" s="18"/>
      <c r="AT36" s="18"/>
      <c r="AU36" s="18"/>
    </row>
    <row r="37" spans="29:47" x14ac:dyDescent="0.45">
      <c r="AC37" s="17" t="s">
        <v>132</v>
      </c>
      <c r="AD37" s="18" t="s">
        <v>133</v>
      </c>
      <c r="AE37" s="18" t="s">
        <v>134</v>
      </c>
      <c r="AF37" s="18" t="s">
        <v>69</v>
      </c>
      <c r="AG37" s="18" t="s">
        <v>135</v>
      </c>
      <c r="AH37" s="18" t="s">
        <v>79</v>
      </c>
      <c r="AI37" s="18"/>
      <c r="AJ37" s="18"/>
      <c r="AK37" s="18"/>
      <c r="AM37" s="17" t="s">
        <v>132</v>
      </c>
      <c r="AN37" s="18" t="s">
        <v>133</v>
      </c>
      <c r="AO37" s="18" t="s">
        <v>134</v>
      </c>
      <c r="AP37" s="18" t="s">
        <v>69</v>
      </c>
      <c r="AQ37" s="18" t="s">
        <v>135</v>
      </c>
      <c r="AR37" s="18" t="s">
        <v>79</v>
      </c>
      <c r="AS37" s="18"/>
      <c r="AT37" s="18"/>
      <c r="AU37" s="18"/>
    </row>
    <row r="38" spans="29:47" x14ac:dyDescent="0.45">
      <c r="AC38" s="17" t="s">
        <v>136</v>
      </c>
      <c r="AD38" s="18">
        <v>-0.3569</v>
      </c>
      <c r="AE38" s="18" t="s">
        <v>165</v>
      </c>
      <c r="AF38" s="18" t="s">
        <v>32</v>
      </c>
      <c r="AG38" s="18" t="s">
        <v>20</v>
      </c>
      <c r="AH38" s="18" t="s">
        <v>29</v>
      </c>
      <c r="AI38" s="18" t="s">
        <v>138</v>
      </c>
      <c r="AJ38" s="18"/>
      <c r="AK38" s="18"/>
      <c r="AM38" s="17" t="s">
        <v>136</v>
      </c>
      <c r="AN38" s="18">
        <v>-0.57179999999999997</v>
      </c>
      <c r="AO38" s="18" t="s">
        <v>166</v>
      </c>
      <c r="AP38" s="18" t="s">
        <v>32</v>
      </c>
      <c r="AQ38" s="18" t="s">
        <v>95</v>
      </c>
      <c r="AR38" s="18">
        <v>1E-4</v>
      </c>
      <c r="AS38" s="18" t="s">
        <v>138</v>
      </c>
      <c r="AT38" s="18"/>
      <c r="AU38" s="18"/>
    </row>
    <row r="39" spans="29:47" x14ac:dyDescent="0.45">
      <c r="AC39" s="17" t="s">
        <v>143</v>
      </c>
      <c r="AD39" s="18">
        <v>0.30980000000000002</v>
      </c>
      <c r="AE39" s="18" t="s">
        <v>167</v>
      </c>
      <c r="AF39" s="18" t="s">
        <v>32</v>
      </c>
      <c r="AG39" s="18" t="s">
        <v>95</v>
      </c>
      <c r="AH39" s="18">
        <v>2.0000000000000001E-4</v>
      </c>
      <c r="AI39" s="18" t="s">
        <v>145</v>
      </c>
      <c r="AJ39" s="18"/>
      <c r="AK39" s="18"/>
      <c r="AM39" s="17" t="s">
        <v>143</v>
      </c>
      <c r="AN39" s="18">
        <v>0.64570000000000005</v>
      </c>
      <c r="AO39" s="18" t="s">
        <v>168</v>
      </c>
      <c r="AP39" s="18" t="s">
        <v>32</v>
      </c>
      <c r="AQ39" s="18" t="s">
        <v>20</v>
      </c>
      <c r="AR39" s="18" t="s">
        <v>29</v>
      </c>
      <c r="AS39" s="18" t="s">
        <v>145</v>
      </c>
      <c r="AT39" s="18"/>
      <c r="AU39" s="18"/>
    </row>
    <row r="40" spans="29:47" x14ac:dyDescent="0.45">
      <c r="AC40" s="17" t="s">
        <v>150</v>
      </c>
      <c r="AD40" s="18">
        <v>-4.7039999999999998E-2</v>
      </c>
      <c r="AE40" s="18" t="s">
        <v>169</v>
      </c>
      <c r="AF40" s="18" t="s">
        <v>108</v>
      </c>
      <c r="AG40" s="18" t="s">
        <v>106</v>
      </c>
      <c r="AH40" s="18">
        <v>0.90690000000000004</v>
      </c>
      <c r="AI40" s="18" t="s">
        <v>89</v>
      </c>
      <c r="AJ40" s="18"/>
      <c r="AK40" s="18"/>
      <c r="AM40" s="17" t="s">
        <v>150</v>
      </c>
      <c r="AN40" s="18">
        <v>7.3889999999999997E-2</v>
      </c>
      <c r="AO40" s="18" t="s">
        <v>170</v>
      </c>
      <c r="AP40" s="18" t="s">
        <v>108</v>
      </c>
      <c r="AQ40" s="18" t="s">
        <v>106</v>
      </c>
      <c r="AR40" s="18">
        <v>0.9173</v>
      </c>
      <c r="AS40" s="18" t="s">
        <v>89</v>
      </c>
      <c r="AT40" s="18"/>
      <c r="AU40" s="18"/>
    </row>
    <row r="41" spans="29:47" x14ac:dyDescent="0.45">
      <c r="AC41" s="17"/>
      <c r="AD41" s="18"/>
      <c r="AE41" s="18"/>
      <c r="AF41" s="18"/>
      <c r="AG41" s="18"/>
      <c r="AH41" s="18"/>
      <c r="AI41" s="18"/>
      <c r="AJ41" s="18"/>
      <c r="AK41" s="18"/>
      <c r="AM41" s="17"/>
      <c r="AN41" s="18"/>
      <c r="AO41" s="18"/>
      <c r="AP41" s="18"/>
      <c r="AQ41" s="18"/>
      <c r="AR41" s="18"/>
      <c r="AS41" s="18"/>
      <c r="AT41" s="18"/>
      <c r="AU41" s="18"/>
    </row>
    <row r="42" spans="29:47" x14ac:dyDescent="0.45">
      <c r="AC42" s="17" t="s">
        <v>57</v>
      </c>
      <c r="AD42" s="18" t="s">
        <v>156</v>
      </c>
      <c r="AE42" s="18" t="s">
        <v>157</v>
      </c>
      <c r="AF42" s="18" t="s">
        <v>133</v>
      </c>
      <c r="AG42" s="18" t="s">
        <v>158</v>
      </c>
      <c r="AH42" s="18" t="s">
        <v>18</v>
      </c>
      <c r="AI42" s="18" t="s">
        <v>19</v>
      </c>
      <c r="AJ42" s="18" t="s">
        <v>159</v>
      </c>
      <c r="AK42" s="18" t="s">
        <v>113</v>
      </c>
      <c r="AM42" s="17" t="s">
        <v>57</v>
      </c>
      <c r="AN42" s="18" t="s">
        <v>156</v>
      </c>
      <c r="AO42" s="18" t="s">
        <v>157</v>
      </c>
      <c r="AP42" s="18" t="s">
        <v>133</v>
      </c>
      <c r="AQ42" s="18" t="s">
        <v>158</v>
      </c>
      <c r="AR42" s="18" t="s">
        <v>18</v>
      </c>
      <c r="AS42" s="18" t="s">
        <v>19</v>
      </c>
      <c r="AT42" s="18" t="s">
        <v>159</v>
      </c>
      <c r="AU42" s="18" t="s">
        <v>113</v>
      </c>
    </row>
    <row r="43" spans="29:47" x14ac:dyDescent="0.45">
      <c r="AC43" s="17" t="s">
        <v>136</v>
      </c>
      <c r="AD43" s="18">
        <v>0.47070000000000001</v>
      </c>
      <c r="AE43" s="18">
        <v>0.8276</v>
      </c>
      <c r="AF43" s="18">
        <v>-0.3569</v>
      </c>
      <c r="AG43" s="18">
        <v>5.8549999999999998E-2</v>
      </c>
      <c r="AH43" s="18">
        <v>13</v>
      </c>
      <c r="AI43" s="18">
        <v>26</v>
      </c>
      <c r="AJ43" s="18">
        <v>6.0949999999999998</v>
      </c>
      <c r="AK43" s="18">
        <v>44</v>
      </c>
      <c r="AM43" s="17" t="s">
        <v>136</v>
      </c>
      <c r="AN43" s="18">
        <v>1.6519999999999999</v>
      </c>
      <c r="AO43" s="18">
        <v>2.2240000000000002</v>
      </c>
      <c r="AP43" s="18">
        <v>-0.57179999999999997</v>
      </c>
      <c r="AQ43" s="18">
        <v>0.1225</v>
      </c>
      <c r="AR43" s="18">
        <v>11</v>
      </c>
      <c r="AS43" s="18">
        <v>14</v>
      </c>
      <c r="AT43" s="18">
        <v>4.6660000000000004</v>
      </c>
      <c r="AU43" s="18">
        <v>34</v>
      </c>
    </row>
    <row r="44" spans="29:47" x14ac:dyDescent="0.45">
      <c r="AC44" s="17" t="s">
        <v>143</v>
      </c>
      <c r="AD44" s="18">
        <v>0.8276</v>
      </c>
      <c r="AE44" s="18">
        <v>0.51780000000000004</v>
      </c>
      <c r="AF44" s="18">
        <v>0.30980000000000002</v>
      </c>
      <c r="AG44" s="18">
        <v>6.9690000000000002E-2</v>
      </c>
      <c r="AH44" s="18">
        <v>26</v>
      </c>
      <c r="AI44" s="18">
        <v>8</v>
      </c>
      <c r="AJ44" s="18">
        <v>4.4459999999999997</v>
      </c>
      <c r="AK44" s="18">
        <v>44</v>
      </c>
      <c r="AM44" s="17" t="s">
        <v>143</v>
      </c>
      <c r="AN44" s="18">
        <v>2.2240000000000002</v>
      </c>
      <c r="AO44" s="18">
        <v>1.5780000000000001</v>
      </c>
      <c r="AP44" s="18">
        <v>0.64570000000000005</v>
      </c>
      <c r="AQ44" s="18">
        <v>0.1196</v>
      </c>
      <c r="AR44" s="18">
        <v>14</v>
      </c>
      <c r="AS44" s="18">
        <v>12</v>
      </c>
      <c r="AT44" s="18">
        <v>5.3970000000000002</v>
      </c>
      <c r="AU44" s="18">
        <v>34</v>
      </c>
    </row>
    <row r="45" spans="29:47" x14ac:dyDescent="0.45">
      <c r="AC45" s="17" t="s">
        <v>150</v>
      </c>
      <c r="AD45" s="18">
        <v>0.47070000000000001</v>
      </c>
      <c r="AE45" s="18">
        <v>0.51780000000000004</v>
      </c>
      <c r="AF45" s="18">
        <v>-4.7039999999999998E-2</v>
      </c>
      <c r="AG45" s="18">
        <v>7.7460000000000001E-2</v>
      </c>
      <c r="AH45" s="18">
        <v>13</v>
      </c>
      <c r="AI45" s="18">
        <v>8</v>
      </c>
      <c r="AJ45" s="18">
        <v>0.60729999999999995</v>
      </c>
      <c r="AK45" s="18">
        <v>44</v>
      </c>
      <c r="AM45" s="17" t="s">
        <v>150</v>
      </c>
      <c r="AN45" s="18">
        <v>1.6519999999999999</v>
      </c>
      <c r="AO45" s="18">
        <v>1.5780000000000001</v>
      </c>
      <c r="AP45" s="18">
        <v>7.3889999999999997E-2</v>
      </c>
      <c r="AQ45" s="18">
        <v>0.12690000000000001</v>
      </c>
      <c r="AR45" s="18">
        <v>11</v>
      </c>
      <c r="AS45" s="18">
        <v>12</v>
      </c>
      <c r="AT45" s="18">
        <v>0.58209999999999995</v>
      </c>
      <c r="AU45" s="18">
        <v>34</v>
      </c>
    </row>
  </sheetData>
  <mergeCells count="3">
    <mergeCell ref="B1:AA1"/>
    <mergeCell ref="B7:AA7"/>
    <mergeCell ref="B14:AA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Fig6e</vt:lpstr>
      <vt:lpstr>Fig6h</vt:lpstr>
      <vt:lpstr>Fig6i</vt:lpstr>
      <vt:lpstr>Fi6j</vt:lpstr>
      <vt:lpstr>Fig6j </vt:lpstr>
      <vt:lpstr>Fig6l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 Rogel</dc:creator>
  <cp:lastModifiedBy>Dobreva, Gergana</cp:lastModifiedBy>
  <dcterms:created xsi:type="dcterms:W3CDTF">2022-04-06T10:45:11Z</dcterms:created>
  <dcterms:modified xsi:type="dcterms:W3CDTF">2024-08-16T21:02:31Z</dcterms:modified>
</cp:coreProperties>
</file>