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gd4\Desktop\Manuscripts in preparation\Rnf20 in angiogenesis\NCVR Tetik et al\NCVR R1 9-08-2024\NCVR_R2\Modified Figures\"/>
    </mc:Choice>
  </mc:AlternateContent>
  <xr:revisionPtr revIDLastSave="0" documentId="13_ncr:1_{53D68CDC-0AFD-4B76-8533-226CCA6BC1F1}" xr6:coauthVersionLast="36" xr6:coauthVersionMax="36" xr10:uidLastSave="{00000000-0000-0000-0000-000000000000}"/>
  <bookViews>
    <workbookView xWindow="0" yWindow="0" windowWidth="13350" windowHeight="10095" tabRatio="829" activeTab="8" xr2:uid="{00000000-000D-0000-FFFF-FFFF00000000}"/>
  </bookViews>
  <sheets>
    <sheet name="Fig1a" sheetId="45" r:id="rId1"/>
    <sheet name="Fig1d " sheetId="74" r:id="rId2"/>
    <sheet name="Fig1f" sheetId="75" r:id="rId3"/>
    <sheet name="Fig1h " sheetId="76" r:id="rId4"/>
    <sheet name="Fig1j" sheetId="77" r:id="rId5"/>
    <sheet name="Fig1l " sheetId="78" r:id="rId6"/>
    <sheet name="Fig1n" sheetId="79" r:id="rId7"/>
    <sheet name="Fig1p " sheetId="80" r:id="rId8"/>
    <sheet name="Fig1s " sheetId="81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45" l="1"/>
  <c r="C10" i="45"/>
  <c r="B10" i="45"/>
</calcChain>
</file>

<file path=xl/sharedStrings.xml><?xml version="1.0" encoding="utf-8"?>
<sst xmlns="http://schemas.openxmlformats.org/spreadsheetml/2006/main" count="383" uniqueCount="143">
  <si>
    <t>Control</t>
  </si>
  <si>
    <t>min</t>
  </si>
  <si>
    <t>Q1</t>
  </si>
  <si>
    <t>Q3</t>
  </si>
  <si>
    <t>max</t>
  </si>
  <si>
    <t>IQR</t>
  </si>
  <si>
    <t>Median</t>
  </si>
  <si>
    <t>min, minimum; Q1, quartile 1; Q3, quartile 3; max, maximum; IQR, Interquartile range</t>
  </si>
  <si>
    <t>P value</t>
  </si>
  <si>
    <t>condition</t>
  </si>
  <si>
    <t>Vein</t>
  </si>
  <si>
    <t>Tip</t>
  </si>
  <si>
    <t>Artery</t>
  </si>
  <si>
    <t xml:space="preserve">Likelihood-ratio test </t>
  </si>
  <si>
    <t>Vein vs. Artery</t>
  </si>
  <si>
    <t>Tip vs. Artery</t>
  </si>
  <si>
    <t>Figure 1a: Five number summary of box plots/Violin plot from single cell published data used in this manuscript (GSE175895)</t>
  </si>
  <si>
    <t>number of Observation</t>
  </si>
  <si>
    <t>****</t>
  </si>
  <si>
    <t>Rnf20iEC-KO</t>
  </si>
  <si>
    <t>Table Analyzed</t>
  </si>
  <si>
    <t>Fig1: radial length</t>
  </si>
  <si>
    <t>Column B</t>
  </si>
  <si>
    <t>vs.</t>
  </si>
  <si>
    <t>vs,</t>
  </si>
  <si>
    <t>Column A</t>
  </si>
  <si>
    <t>Unpaired t test</t>
  </si>
  <si>
    <t>&lt;0,0001</t>
  </si>
  <si>
    <t>P value summary</t>
  </si>
  <si>
    <t>Significantly different (P &lt; 0.05)?</t>
  </si>
  <si>
    <t>Yes</t>
  </si>
  <si>
    <t>One- or two-tailed P value?</t>
  </si>
  <si>
    <t>Two-tailed</t>
  </si>
  <si>
    <t>t, df</t>
  </si>
  <si>
    <t>t=5,421, df=70</t>
  </si>
  <si>
    <t>How big is the difference?</t>
  </si>
  <si>
    <t>Mean of column A</t>
  </si>
  <si>
    <t>Mean of column B</t>
  </si>
  <si>
    <t>Difference between means (B - A) ± SEM</t>
  </si>
  <si>
    <t>-202,9 ± 37,43</t>
  </si>
  <si>
    <t>95% confidence interval</t>
  </si>
  <si>
    <t>-277,6 to -128,3</t>
  </si>
  <si>
    <t>R squared (eta squared)</t>
  </si>
  <si>
    <t>F test to compare variances</t>
  </si>
  <si>
    <t>F, DFn, Dfd</t>
  </si>
  <si>
    <t>1,573, 36, 34</t>
  </si>
  <si>
    <t>ns</t>
  </si>
  <si>
    <t>No</t>
  </si>
  <si>
    <t>Data analyzed</t>
  </si>
  <si>
    <t>Sample size, column A</t>
  </si>
  <si>
    <t>Sample size, column B</t>
  </si>
  <si>
    <t>Fig1: Vascular Front</t>
  </si>
  <si>
    <t>***</t>
  </si>
  <si>
    <t>t=4,123, df=18</t>
  </si>
  <si>
    <t>88,86 ± 21,56</t>
  </si>
  <si>
    <t>43,58 to 134,1</t>
  </si>
  <si>
    <t>2,074, 9, 9</t>
  </si>
  <si>
    <t>Fig1: Filapodia length</t>
  </si>
  <si>
    <t>t=7,367, df=37</t>
  </si>
  <si>
    <t>12,87 ± 1,747</t>
  </si>
  <si>
    <t>9,331 to 16,41</t>
  </si>
  <si>
    <t>5,569, 22, 15</t>
  </si>
  <si>
    <t>**</t>
  </si>
  <si>
    <t>t=5,141, df=37</t>
  </si>
  <si>
    <t>31,41 ± 6,109</t>
  </si>
  <si>
    <t>19,03 to 43,78</t>
  </si>
  <si>
    <t>45,48, 22, 15</t>
  </si>
  <si>
    <t>CTR</t>
  </si>
  <si>
    <t>KOiEC</t>
  </si>
  <si>
    <t>t=3,295, df=23</t>
  </si>
  <si>
    <t>-93,26 ± 28,30</t>
  </si>
  <si>
    <t>-151,8 to -34,72</t>
  </si>
  <si>
    <t>2,051, 12, 11</t>
  </si>
  <si>
    <t>Ctr</t>
  </si>
  <si>
    <t>against flow</t>
  </si>
  <si>
    <t>Fig1: Golgi quantification</t>
  </si>
  <si>
    <t>static</t>
  </si>
  <si>
    <t>with flow</t>
  </si>
  <si>
    <t>Two-way ANOVA</t>
  </si>
  <si>
    <t>Ordinary</t>
  </si>
  <si>
    <t>Alpha</t>
  </si>
  <si>
    <t>Rnf20iECKO</t>
  </si>
  <si>
    <t>Source of Variation</t>
  </si>
  <si>
    <t>% of total variation</t>
  </si>
  <si>
    <t>Significant?</t>
  </si>
  <si>
    <t>Interaction</t>
  </si>
  <si>
    <t>Row Factor</t>
  </si>
  <si>
    <t>Column Factor</t>
  </si>
  <si>
    <t>&gt;0,9999</t>
  </si>
  <si>
    <t>ANOVA table</t>
  </si>
  <si>
    <t>SS (Type III)</t>
  </si>
  <si>
    <t>DF</t>
  </si>
  <si>
    <t>MS</t>
  </si>
  <si>
    <t>F (DFn, DFd)</t>
  </si>
  <si>
    <t>F (2, 27) = 37,80</t>
  </si>
  <si>
    <t>P&lt;0,0001</t>
  </si>
  <si>
    <t>F (2, 27) = 578,4</t>
  </si>
  <si>
    <t>F (1, 27) = 0,000</t>
  </si>
  <si>
    <t>P&gt;0,9999</t>
  </si>
  <si>
    <t>Residual</t>
  </si>
  <si>
    <t>Difference between column means</t>
  </si>
  <si>
    <t>Predicted (LS) mean of Ctr</t>
  </si>
  <si>
    <t>Predicted (LS) mean of Rnf20iECKO</t>
  </si>
  <si>
    <t>Difference between predicted means</t>
  </si>
  <si>
    <t>SE of difference</t>
  </si>
  <si>
    <t>95% CI of difference</t>
  </si>
  <si>
    <t>-3,488 to 3,488</t>
  </si>
  <si>
    <t>Data summary</t>
  </si>
  <si>
    <t>Number of columns (Column Factor)</t>
  </si>
  <si>
    <t>Number of rows (Row Factor)</t>
  </si>
  <si>
    <t>Number of values</t>
  </si>
  <si>
    <t>Compare each cell mean with the other cell mean in that row</t>
  </si>
  <si>
    <t>Number of families</t>
  </si>
  <si>
    <t>Number of comparisons per family</t>
  </si>
  <si>
    <t>Šídák's multiple comparisons test</t>
  </si>
  <si>
    <t>Predicted (LS) mean diff,</t>
  </si>
  <si>
    <t>95,00% CI of diff,</t>
  </si>
  <si>
    <t>Below threshold?</t>
  </si>
  <si>
    <t>Summary</t>
  </si>
  <si>
    <t>Adjusted P Value</t>
  </si>
  <si>
    <t>Ctr - Rnf20iECKO</t>
  </si>
  <si>
    <t>13,36 to 28,34</t>
  </si>
  <si>
    <t>-16,66 to -1,674</t>
  </si>
  <si>
    <t>*</t>
  </si>
  <si>
    <t>-19,18 to -4,190</t>
  </si>
  <si>
    <t>Test details</t>
  </si>
  <si>
    <t>Predicted (LS) mean 1</t>
  </si>
  <si>
    <t>Predicted (LS) mean 2</t>
  </si>
  <si>
    <t>SE of diff,</t>
  </si>
  <si>
    <t>N1</t>
  </si>
  <si>
    <t>N2</t>
  </si>
  <si>
    <t>t</t>
  </si>
  <si>
    <t>t=7,195, df=37</t>
  </si>
  <si>
    <t>16,93 ± 2,353</t>
  </si>
  <si>
    <t>12,16 to 21,70</t>
  </si>
  <si>
    <t>7,166, 22, 15</t>
  </si>
  <si>
    <t>t=3,799, df=38</t>
  </si>
  <si>
    <t>-11,14 ± 2,933</t>
  </si>
  <si>
    <t>-17,08 to -5,205</t>
  </si>
  <si>
    <t>2,497, 21, 17</t>
  </si>
  <si>
    <t>Fig1: Filapodia</t>
  </si>
  <si>
    <t>Fig1: Tip cells per field</t>
  </si>
  <si>
    <t>Fig1: proliferation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</si>
</sst>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0" borderId="0"/>
    <xf numFmtId="0" fontId="19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2" fillId="0" borderId="0" applyFont="0" applyFill="0" applyBorder="0" applyAlignment="0" applyProtection="0"/>
    <xf numFmtId="0" fontId="21" fillId="0" borderId="0"/>
  </cellStyleXfs>
  <cellXfs count="25">
    <xf numFmtId="0" fontId="0" fillId="0" borderId="0" xfId="0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0" fillId="0" borderId="0" xfId="0" applyFont="1" applyAlignment="1">
      <alignment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left"/>
    </xf>
    <xf numFmtId="0" fontId="16" fillId="0" borderId="0" xfId="0" applyFont="1"/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1" fontId="0" fillId="0" borderId="13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18" fillId="0" borderId="0" xfId="0" applyFont="1" applyAlignment="1">
      <alignment horizontal="center"/>
    </xf>
  </cellXfs>
  <cellStyles count="47">
    <cellStyle name="20% - Accent1" xfId="19" builtinId="30" customBuiltin="1"/>
    <cellStyle name="20% - Accent2" xfId="22" builtinId="34" customBuiltin="1"/>
    <cellStyle name="20% - Accent3" xfId="25" builtinId="38" customBuiltin="1"/>
    <cellStyle name="20% - Accent4" xfId="28" builtinId="42" customBuiltin="1"/>
    <cellStyle name="20% - Accent5" xfId="31" builtinId="46" customBuiltin="1"/>
    <cellStyle name="20% - Accent6" xfId="34" builtinId="50" customBuiltin="1"/>
    <cellStyle name="40% - Accent1" xfId="20" builtinId="31" customBuiltin="1"/>
    <cellStyle name="40% - Accent2" xfId="23" builtinId="35" customBuiltin="1"/>
    <cellStyle name="40% - Accent3" xfId="26" builtinId="39" customBuiltin="1"/>
    <cellStyle name="40% - Accent4" xfId="29" builtinId="43" customBuiltin="1"/>
    <cellStyle name="40% - Accent5" xfId="32" builtinId="47" customBuiltin="1"/>
    <cellStyle name="40% - Accent6" xfId="35" builtinId="51" customBuiltin="1"/>
    <cellStyle name="60% - Énfasis1 2" xfId="38" xr:uid="{00000000-0005-0000-0000-00000C000000}"/>
    <cellStyle name="60% - Énfasis2 2" xfId="39" xr:uid="{00000000-0005-0000-0000-00000D000000}"/>
    <cellStyle name="60% - Énfasis3 2" xfId="40" xr:uid="{00000000-0005-0000-0000-00000E000000}"/>
    <cellStyle name="60% - Énfasis4 2" xfId="41" xr:uid="{00000000-0005-0000-0000-00000F000000}"/>
    <cellStyle name="60% - Énfasis5 2" xfId="42" xr:uid="{00000000-0005-0000-0000-000010000000}"/>
    <cellStyle name="60% - Énfasis6 2" xfId="43" xr:uid="{00000000-0005-0000-0000-000011000000}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Comma 2" xfId="45" xr:uid="{00000000-0005-0000-0000-00001A000000}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9" builtinId="20" customBuiltin="1"/>
    <cellStyle name="Linked Cell" xfId="12" builtinId="24" customBuiltin="1"/>
    <cellStyle name="Neutral 2" xfId="37" xr:uid="{00000000-0005-0000-0000-00001F000000}"/>
    <cellStyle name="Normal" xfId="0" builtinId="0"/>
    <cellStyle name="Normal 2" xfId="1" xr:uid="{00000000-0005-0000-0000-000020000000}"/>
    <cellStyle name="Normal 2 2" xfId="44" xr:uid="{00000000-0005-0000-0000-000021000000}"/>
    <cellStyle name="Normal 3" xfId="36" xr:uid="{00000000-0005-0000-0000-000022000000}"/>
    <cellStyle name="Normal 4" xfId="46" xr:uid="{00000000-0005-0000-0000-000023000000}"/>
    <cellStyle name="Note" xfId="15" builtinId="10" customBuiltin="1"/>
    <cellStyle name="Output" xfId="10" builtinId="21" customBuiltin="1"/>
    <cellStyle name="Title" xfId="2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7D26CD"/>
      <color rgb="FF00FFFF"/>
      <color rgb="FF33CAFF"/>
      <color rgb="FF8238BA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workbookViewId="0">
      <selection activeCell="B28" sqref="B28"/>
    </sheetView>
  </sheetViews>
  <sheetFormatPr defaultColWidth="9.1328125" defaultRowHeight="14.25" x14ac:dyDescent="0.45"/>
  <cols>
    <col min="1" max="1" width="63" customWidth="1"/>
    <col min="2" max="2" width="11.59765625" customWidth="1"/>
    <col min="3" max="3" width="10.59765625" customWidth="1"/>
    <col min="4" max="4" width="16" bestFit="1" customWidth="1"/>
  </cols>
  <sheetData>
    <row r="1" spans="1:4" x14ac:dyDescent="0.45">
      <c r="A1" s="8" t="s">
        <v>16</v>
      </c>
    </row>
    <row r="2" spans="1:4" ht="14.65" thickBot="1" x14ac:dyDescent="0.5"/>
    <row r="3" spans="1:4" ht="14.65" thickBot="1" x14ac:dyDescent="0.5">
      <c r="A3" s="9" t="s">
        <v>9</v>
      </c>
      <c r="B3" s="9" t="s">
        <v>10</v>
      </c>
      <c r="C3" s="9" t="s">
        <v>11</v>
      </c>
      <c r="D3" s="6" t="s">
        <v>12</v>
      </c>
    </row>
    <row r="4" spans="1:4" x14ac:dyDescent="0.45">
      <c r="A4" s="11" t="s">
        <v>17</v>
      </c>
      <c r="B4" s="3">
        <v>504</v>
      </c>
      <c r="C4" s="3">
        <v>189</v>
      </c>
      <c r="D4" s="10">
        <v>192</v>
      </c>
    </row>
    <row r="5" spans="1:4" x14ac:dyDescent="0.45">
      <c r="A5" s="3" t="s">
        <v>1</v>
      </c>
      <c r="B5" s="3">
        <v>0</v>
      </c>
      <c r="C5" s="3">
        <v>0</v>
      </c>
      <c r="D5" s="3">
        <v>0</v>
      </c>
    </row>
    <row r="6" spans="1:4" x14ac:dyDescent="0.45">
      <c r="A6" s="3" t="s">
        <v>2</v>
      </c>
      <c r="B6" s="3">
        <v>0.3896</v>
      </c>
      <c r="C6" s="3">
        <v>1.2500000000000001E-2</v>
      </c>
      <c r="D6" s="1">
        <v>0.1245</v>
      </c>
    </row>
    <row r="7" spans="1:4" x14ac:dyDescent="0.45">
      <c r="A7" s="3" t="s">
        <v>6</v>
      </c>
      <c r="B7" s="3">
        <v>0.51105</v>
      </c>
      <c r="C7" s="3">
        <v>0.50148000000000004</v>
      </c>
      <c r="D7" s="1">
        <v>0.61580000000000001</v>
      </c>
    </row>
    <row r="8" spans="1:4" x14ac:dyDescent="0.45">
      <c r="A8" s="3" t="s">
        <v>3</v>
      </c>
      <c r="B8" s="3">
        <v>0.774693350548741</v>
      </c>
      <c r="C8" s="3">
        <v>0.90237899917965503</v>
      </c>
      <c r="D8" s="1">
        <v>1.0024999999999999</v>
      </c>
    </row>
    <row r="9" spans="1:4" x14ac:dyDescent="0.45">
      <c r="A9" s="3" t="s">
        <v>4</v>
      </c>
      <c r="B9" s="3">
        <v>1.4784999999999999</v>
      </c>
      <c r="C9" s="3">
        <v>1.4895</v>
      </c>
      <c r="D9" s="1">
        <v>1.8956</v>
      </c>
    </row>
    <row r="10" spans="1:4" ht="14.65" thickBot="1" x14ac:dyDescent="0.5">
      <c r="A10" s="4" t="s">
        <v>5</v>
      </c>
      <c r="B10" s="4">
        <f>B8-B6</f>
        <v>0.385093350548741</v>
      </c>
      <c r="C10" s="4">
        <f t="shared" ref="C10" si="0">C8-C6</f>
        <v>0.88987899917965507</v>
      </c>
      <c r="D10" s="4">
        <f>D8-D6</f>
        <v>0.87799999999999989</v>
      </c>
    </row>
    <row r="11" spans="1:4" x14ac:dyDescent="0.45">
      <c r="A11" s="2" t="s">
        <v>13</v>
      </c>
      <c r="B11" s="18" t="s">
        <v>8</v>
      </c>
      <c r="C11" s="19"/>
      <c r="D11" s="20"/>
    </row>
    <row r="12" spans="1:4" x14ac:dyDescent="0.45">
      <c r="A12" s="3" t="s">
        <v>14</v>
      </c>
      <c r="B12" s="21">
        <v>1.22E-25</v>
      </c>
      <c r="C12" s="22"/>
      <c r="D12" s="23"/>
    </row>
    <row r="13" spans="1:4" x14ac:dyDescent="0.45">
      <c r="A13" s="3" t="s">
        <v>15</v>
      </c>
      <c r="B13" s="21">
        <v>2.4E-9</v>
      </c>
      <c r="C13" s="22"/>
      <c r="D13" s="23"/>
    </row>
    <row r="14" spans="1:4" x14ac:dyDescent="0.45">
      <c r="A14" s="3" t="s">
        <v>14</v>
      </c>
      <c r="B14" s="21">
        <v>1.4E-3</v>
      </c>
      <c r="C14" s="22"/>
      <c r="D14" s="23"/>
    </row>
    <row r="15" spans="1:4" x14ac:dyDescent="0.45">
      <c r="A15" s="7" t="s">
        <v>7</v>
      </c>
    </row>
    <row r="16" spans="1:4" x14ac:dyDescent="0.45">
      <c r="A16" s="5"/>
    </row>
  </sheetData>
  <mergeCells count="4">
    <mergeCell ref="B11:D11"/>
    <mergeCell ref="B14:D14"/>
    <mergeCell ref="B13:D13"/>
    <mergeCell ref="B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zoomScale="85" zoomScaleNormal="85" workbookViewId="0">
      <selection activeCell="F8" sqref="F8"/>
    </sheetView>
  </sheetViews>
  <sheetFormatPr defaultColWidth="11.3984375" defaultRowHeight="14.25" x14ac:dyDescent="0.45"/>
  <cols>
    <col min="4" max="4" width="40.265625" customWidth="1"/>
    <col min="5" max="5" width="27.1328125" customWidth="1"/>
  </cols>
  <sheetData>
    <row r="1" spans="1:5" x14ac:dyDescent="0.45">
      <c r="A1" s="12" t="s">
        <v>0</v>
      </c>
      <c r="B1" s="12" t="s">
        <v>19</v>
      </c>
      <c r="D1" s="13" t="s">
        <v>20</v>
      </c>
      <c r="E1" s="14" t="s">
        <v>21</v>
      </c>
    </row>
    <row r="2" spans="1:5" x14ac:dyDescent="0.45">
      <c r="A2" s="14">
        <v>2093</v>
      </c>
      <c r="B2" s="14">
        <v>1739</v>
      </c>
      <c r="D2" s="13"/>
      <c r="E2" s="14"/>
    </row>
    <row r="3" spans="1:5" x14ac:dyDescent="0.45">
      <c r="A3" s="14">
        <v>1844</v>
      </c>
      <c r="B3" s="14">
        <v>1693</v>
      </c>
      <c r="D3" s="13" t="s">
        <v>22</v>
      </c>
      <c r="E3" s="14" t="s">
        <v>19</v>
      </c>
    </row>
    <row r="4" spans="1:5" x14ac:dyDescent="0.45">
      <c r="A4" s="14">
        <v>1962</v>
      </c>
      <c r="B4" s="14">
        <v>1667</v>
      </c>
      <c r="D4" s="13" t="s">
        <v>23</v>
      </c>
      <c r="E4" s="14" t="s">
        <v>24</v>
      </c>
    </row>
    <row r="5" spans="1:5" x14ac:dyDescent="0.45">
      <c r="A5" s="14">
        <v>1768</v>
      </c>
      <c r="B5" s="14">
        <v>1659</v>
      </c>
      <c r="D5" s="13" t="s">
        <v>25</v>
      </c>
      <c r="E5" s="14" t="s">
        <v>0</v>
      </c>
    </row>
    <row r="6" spans="1:5" x14ac:dyDescent="0.45">
      <c r="A6" s="14">
        <v>1851</v>
      </c>
      <c r="B6" s="14">
        <v>1728</v>
      </c>
      <c r="D6" s="13"/>
      <c r="E6" s="14"/>
    </row>
    <row r="7" spans="1:5" x14ac:dyDescent="0.45">
      <c r="A7" s="14">
        <v>2111</v>
      </c>
      <c r="B7" s="14">
        <v>1667</v>
      </c>
      <c r="D7" s="13" t="s">
        <v>26</v>
      </c>
      <c r="E7" s="14"/>
    </row>
    <row r="8" spans="1:5" x14ac:dyDescent="0.45">
      <c r="A8" s="14">
        <v>1847</v>
      </c>
      <c r="B8" s="14">
        <v>1738</v>
      </c>
      <c r="D8" s="13" t="s">
        <v>8</v>
      </c>
      <c r="E8" s="14" t="s">
        <v>27</v>
      </c>
    </row>
    <row r="9" spans="1:5" x14ac:dyDescent="0.45">
      <c r="A9" s="14">
        <v>1951</v>
      </c>
      <c r="B9" s="14">
        <v>1673</v>
      </c>
      <c r="D9" s="13" t="s">
        <v>28</v>
      </c>
      <c r="E9" s="14" t="s">
        <v>18</v>
      </c>
    </row>
    <row r="10" spans="1:5" x14ac:dyDescent="0.45">
      <c r="A10" s="14">
        <v>1907</v>
      </c>
      <c r="B10" s="14">
        <v>1586</v>
      </c>
      <c r="D10" s="13" t="s">
        <v>29</v>
      </c>
      <c r="E10" s="14" t="s">
        <v>30</v>
      </c>
    </row>
    <row r="11" spans="1:5" x14ac:dyDescent="0.45">
      <c r="A11" s="14">
        <v>1995</v>
      </c>
      <c r="B11" s="14">
        <v>1946</v>
      </c>
      <c r="D11" s="13" t="s">
        <v>31</v>
      </c>
      <c r="E11" s="14" t="s">
        <v>32</v>
      </c>
    </row>
    <row r="12" spans="1:5" x14ac:dyDescent="0.45">
      <c r="A12" s="14">
        <v>1941</v>
      </c>
      <c r="B12" s="14">
        <v>1643</v>
      </c>
      <c r="D12" s="13" t="s">
        <v>33</v>
      </c>
      <c r="E12" s="14" t="s">
        <v>34</v>
      </c>
    </row>
    <row r="13" spans="1:5" x14ac:dyDescent="0.45">
      <c r="A13" s="14">
        <v>1999</v>
      </c>
      <c r="B13" s="14">
        <v>1798</v>
      </c>
      <c r="D13" s="13"/>
      <c r="E13" s="14"/>
    </row>
    <row r="14" spans="1:5" x14ac:dyDescent="0.45">
      <c r="A14" s="14">
        <v>1837</v>
      </c>
      <c r="B14" s="14">
        <v>1671</v>
      </c>
      <c r="D14" s="13" t="s">
        <v>35</v>
      </c>
      <c r="E14" s="14"/>
    </row>
    <row r="15" spans="1:5" x14ac:dyDescent="0.45">
      <c r="A15" s="14">
        <v>2049</v>
      </c>
      <c r="B15" s="14">
        <v>1868</v>
      </c>
      <c r="D15" s="13" t="s">
        <v>36</v>
      </c>
      <c r="E15" s="14">
        <v>1898</v>
      </c>
    </row>
    <row r="16" spans="1:5" x14ac:dyDescent="0.45">
      <c r="A16" s="14">
        <v>2222</v>
      </c>
      <c r="B16" s="14">
        <v>1756</v>
      </c>
      <c r="D16" s="13" t="s">
        <v>37</v>
      </c>
      <c r="E16" s="14">
        <v>1695</v>
      </c>
    </row>
    <row r="17" spans="1:5" x14ac:dyDescent="0.45">
      <c r="A17" s="14">
        <v>2294</v>
      </c>
      <c r="B17" s="14">
        <v>1751</v>
      </c>
      <c r="D17" s="13" t="s">
        <v>38</v>
      </c>
      <c r="E17" s="14" t="s">
        <v>39</v>
      </c>
    </row>
    <row r="18" spans="1:5" x14ac:dyDescent="0.45">
      <c r="A18" s="14">
        <v>1951</v>
      </c>
      <c r="B18" s="14">
        <v>1898</v>
      </c>
      <c r="D18" s="13" t="s">
        <v>40</v>
      </c>
      <c r="E18" s="14" t="s">
        <v>41</v>
      </c>
    </row>
    <row r="19" spans="1:5" x14ac:dyDescent="0.45">
      <c r="A19" s="14">
        <v>1955</v>
      </c>
      <c r="B19" s="14">
        <v>1871</v>
      </c>
      <c r="D19" s="13" t="s">
        <v>42</v>
      </c>
      <c r="E19" s="14">
        <v>0.29570000000000002</v>
      </c>
    </row>
    <row r="20" spans="1:5" x14ac:dyDescent="0.45">
      <c r="A20" s="14">
        <v>1906</v>
      </c>
      <c r="B20" s="14">
        <v>1898</v>
      </c>
      <c r="D20" s="13"/>
      <c r="E20" s="14"/>
    </row>
    <row r="21" spans="1:5" x14ac:dyDescent="0.45">
      <c r="A21" s="14">
        <v>2098</v>
      </c>
      <c r="B21" s="14">
        <v>1573</v>
      </c>
      <c r="D21" s="13" t="s">
        <v>43</v>
      </c>
      <c r="E21" s="14"/>
    </row>
    <row r="22" spans="1:5" x14ac:dyDescent="0.45">
      <c r="A22" s="14">
        <v>2017</v>
      </c>
      <c r="B22" s="14">
        <v>1581</v>
      </c>
      <c r="D22" s="13" t="s">
        <v>44</v>
      </c>
      <c r="E22" s="14" t="s">
        <v>45</v>
      </c>
    </row>
    <row r="23" spans="1:5" x14ac:dyDescent="0.45">
      <c r="A23" s="14">
        <v>2182</v>
      </c>
      <c r="B23" s="14">
        <v>1636</v>
      </c>
      <c r="D23" s="13" t="s">
        <v>8</v>
      </c>
      <c r="E23" s="14">
        <v>0.18770000000000001</v>
      </c>
    </row>
    <row r="24" spans="1:5" x14ac:dyDescent="0.45">
      <c r="A24" s="14">
        <v>1588</v>
      </c>
      <c r="B24" s="14">
        <v>1501</v>
      </c>
      <c r="D24" s="13" t="s">
        <v>28</v>
      </c>
      <c r="E24" s="14" t="s">
        <v>46</v>
      </c>
    </row>
    <row r="25" spans="1:5" x14ac:dyDescent="0.45">
      <c r="A25" s="14">
        <v>2035</v>
      </c>
      <c r="B25" s="14">
        <v>1584</v>
      </c>
      <c r="D25" s="13" t="s">
        <v>29</v>
      </c>
      <c r="E25" s="14" t="s">
        <v>47</v>
      </c>
    </row>
    <row r="26" spans="1:5" x14ac:dyDescent="0.45">
      <c r="A26" s="14">
        <v>1820</v>
      </c>
      <c r="B26" s="14">
        <v>1518</v>
      </c>
      <c r="D26" s="13"/>
      <c r="E26" s="14"/>
    </row>
    <row r="27" spans="1:5" x14ac:dyDescent="0.45">
      <c r="A27" s="14">
        <v>1842</v>
      </c>
      <c r="B27" s="14">
        <v>1425</v>
      </c>
      <c r="D27" s="13" t="s">
        <v>48</v>
      </c>
      <c r="E27" s="14"/>
    </row>
    <row r="28" spans="1:5" x14ac:dyDescent="0.45">
      <c r="A28" s="14">
        <v>1806</v>
      </c>
      <c r="B28" s="14">
        <v>1376</v>
      </c>
      <c r="D28" s="13" t="s">
        <v>49</v>
      </c>
      <c r="E28" s="14">
        <v>37</v>
      </c>
    </row>
    <row r="29" spans="1:5" x14ac:dyDescent="0.45">
      <c r="A29" s="14">
        <v>1775</v>
      </c>
      <c r="B29" s="14">
        <v>1697</v>
      </c>
      <c r="D29" s="13" t="s">
        <v>50</v>
      </c>
      <c r="E29" s="14">
        <v>35</v>
      </c>
    </row>
    <row r="30" spans="1:5" x14ac:dyDescent="0.45">
      <c r="A30" s="14">
        <v>1636</v>
      </c>
      <c r="B30" s="14">
        <v>1564</v>
      </c>
      <c r="D30" s="13"/>
      <c r="E30" s="14"/>
    </row>
    <row r="31" spans="1:5" x14ac:dyDescent="0.45">
      <c r="A31" s="14">
        <v>1656</v>
      </c>
      <c r="B31" s="14">
        <v>1646</v>
      </c>
    </row>
    <row r="32" spans="1:5" x14ac:dyDescent="0.45">
      <c r="A32" s="14">
        <v>1623</v>
      </c>
      <c r="B32" s="14">
        <v>1704</v>
      </c>
    </row>
    <row r="33" spans="1:2" x14ac:dyDescent="0.45">
      <c r="A33" s="14">
        <v>1620</v>
      </c>
      <c r="B33" s="14">
        <v>1976</v>
      </c>
    </row>
    <row r="34" spans="1:2" x14ac:dyDescent="0.45">
      <c r="A34" s="14">
        <v>1750</v>
      </c>
      <c r="B34" s="14">
        <v>1813</v>
      </c>
    </row>
    <row r="35" spans="1:2" x14ac:dyDescent="0.45">
      <c r="A35" s="14">
        <v>1695</v>
      </c>
      <c r="B35" s="14">
        <v>1675</v>
      </c>
    </row>
    <row r="36" spans="1:2" x14ac:dyDescent="0.45">
      <c r="A36" s="14">
        <v>2003</v>
      </c>
      <c r="B36" s="14">
        <v>1815</v>
      </c>
    </row>
    <row r="37" spans="1:2" x14ac:dyDescent="0.45">
      <c r="A37" s="14">
        <v>1713</v>
      </c>
      <c r="B37" s="14"/>
    </row>
    <row r="38" spans="1:2" x14ac:dyDescent="0.45">
      <c r="A38" s="14">
        <v>1890</v>
      </c>
      <c r="B38" s="1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9"/>
  <sheetViews>
    <sheetView workbookViewId="0">
      <selection activeCell="F8" sqref="F8"/>
    </sheetView>
  </sheetViews>
  <sheetFormatPr defaultColWidth="11.3984375" defaultRowHeight="14.25" x14ac:dyDescent="0.45"/>
  <cols>
    <col min="4" max="4" width="37.1328125" customWidth="1"/>
    <col min="5" max="5" width="29.265625" customWidth="1"/>
  </cols>
  <sheetData>
    <row r="1" spans="1:5" x14ac:dyDescent="0.45">
      <c r="A1" s="12" t="s">
        <v>0</v>
      </c>
      <c r="B1" s="12" t="s">
        <v>19</v>
      </c>
      <c r="D1" s="13" t="s">
        <v>20</v>
      </c>
      <c r="E1" s="14" t="s">
        <v>51</v>
      </c>
    </row>
    <row r="2" spans="1:5" x14ac:dyDescent="0.45">
      <c r="A2" s="14">
        <v>400.15</v>
      </c>
      <c r="B2" s="14">
        <v>568.21428600000002</v>
      </c>
      <c r="D2" s="13"/>
      <c r="E2" s="14"/>
    </row>
    <row r="3" spans="1:5" x14ac:dyDescent="0.45">
      <c r="A3" s="14">
        <v>454.2857143</v>
      </c>
      <c r="B3" s="14">
        <v>531.38888899999995</v>
      </c>
      <c r="D3" s="13" t="s">
        <v>22</v>
      </c>
      <c r="E3" s="14" t="s">
        <v>19</v>
      </c>
    </row>
    <row r="4" spans="1:5" x14ac:dyDescent="0.45">
      <c r="A4" s="14">
        <v>389.5</v>
      </c>
      <c r="B4" s="14">
        <v>438.82142900000002</v>
      </c>
      <c r="D4" s="13" t="s">
        <v>23</v>
      </c>
      <c r="E4" s="14" t="s">
        <v>24</v>
      </c>
    </row>
    <row r="5" spans="1:5" x14ac:dyDescent="0.45">
      <c r="A5" s="14">
        <v>430</v>
      </c>
      <c r="B5" s="14">
        <v>473.25</v>
      </c>
      <c r="D5" s="13" t="s">
        <v>25</v>
      </c>
      <c r="E5" s="14" t="s">
        <v>0</v>
      </c>
    </row>
    <row r="6" spans="1:5" x14ac:dyDescent="0.45">
      <c r="A6" s="14">
        <v>494.75</v>
      </c>
      <c r="B6" s="14">
        <v>494.125</v>
      </c>
      <c r="D6" s="13"/>
      <c r="E6" s="14"/>
    </row>
    <row r="7" spans="1:5" x14ac:dyDescent="0.45">
      <c r="A7" s="14">
        <v>395.35714289999999</v>
      </c>
      <c r="B7" s="14">
        <v>565.85</v>
      </c>
      <c r="D7" s="13" t="s">
        <v>26</v>
      </c>
      <c r="E7" s="14"/>
    </row>
    <row r="8" spans="1:5" x14ac:dyDescent="0.45">
      <c r="A8" s="14">
        <v>387.0357143</v>
      </c>
      <c r="B8" s="14">
        <v>532.63888899999995</v>
      </c>
      <c r="D8" s="13" t="s">
        <v>8</v>
      </c>
      <c r="E8" s="14">
        <v>5.9999999999999995E-4</v>
      </c>
    </row>
    <row r="9" spans="1:5" x14ac:dyDescent="0.45">
      <c r="A9" s="14">
        <v>422.875</v>
      </c>
      <c r="B9" s="14">
        <v>401.875</v>
      </c>
      <c r="D9" s="13" t="s">
        <v>28</v>
      </c>
      <c r="E9" s="14" t="s">
        <v>52</v>
      </c>
    </row>
    <row r="10" spans="1:5" x14ac:dyDescent="0.45">
      <c r="A10" s="14">
        <v>357.25</v>
      </c>
      <c r="B10" s="14">
        <v>553.625</v>
      </c>
      <c r="D10" s="13" t="s">
        <v>29</v>
      </c>
      <c r="E10" s="14" t="s">
        <v>30</v>
      </c>
    </row>
    <row r="11" spans="1:5" x14ac:dyDescent="0.45">
      <c r="A11" s="14">
        <v>421.36111110000002</v>
      </c>
      <c r="B11" s="14">
        <v>481.41666700000002</v>
      </c>
      <c r="D11" s="13" t="s">
        <v>31</v>
      </c>
      <c r="E11" s="14" t="s">
        <v>32</v>
      </c>
    </row>
    <row r="12" spans="1:5" x14ac:dyDescent="0.45">
      <c r="D12" s="13" t="s">
        <v>33</v>
      </c>
      <c r="E12" s="14" t="s">
        <v>53</v>
      </c>
    </row>
    <row r="13" spans="1:5" x14ac:dyDescent="0.45">
      <c r="D13" s="13"/>
      <c r="E13" s="14"/>
    </row>
    <row r="14" spans="1:5" x14ac:dyDescent="0.45">
      <c r="D14" s="13" t="s">
        <v>35</v>
      </c>
      <c r="E14" s="14"/>
    </row>
    <row r="15" spans="1:5" x14ac:dyDescent="0.45">
      <c r="D15" s="13" t="s">
        <v>36</v>
      </c>
      <c r="E15" s="14">
        <v>415.3</v>
      </c>
    </row>
    <row r="16" spans="1:5" x14ac:dyDescent="0.45">
      <c r="D16" s="13" t="s">
        <v>37</v>
      </c>
      <c r="E16" s="14">
        <v>504.1</v>
      </c>
    </row>
    <row r="17" spans="4:5" x14ac:dyDescent="0.45">
      <c r="D17" s="13" t="s">
        <v>38</v>
      </c>
      <c r="E17" s="14" t="s">
        <v>54</v>
      </c>
    </row>
    <row r="18" spans="4:5" x14ac:dyDescent="0.45">
      <c r="D18" s="13" t="s">
        <v>40</v>
      </c>
      <c r="E18" s="14" t="s">
        <v>55</v>
      </c>
    </row>
    <row r="19" spans="4:5" x14ac:dyDescent="0.45">
      <c r="D19" s="13" t="s">
        <v>42</v>
      </c>
      <c r="E19" s="14">
        <v>0.48570000000000002</v>
      </c>
    </row>
    <row r="20" spans="4:5" x14ac:dyDescent="0.45">
      <c r="D20" s="13"/>
      <c r="E20" s="14"/>
    </row>
    <row r="21" spans="4:5" x14ac:dyDescent="0.45">
      <c r="D21" s="13" t="s">
        <v>43</v>
      </c>
      <c r="E21" s="14"/>
    </row>
    <row r="22" spans="4:5" x14ac:dyDescent="0.45">
      <c r="D22" s="13" t="s">
        <v>44</v>
      </c>
      <c r="E22" s="14" t="s">
        <v>56</v>
      </c>
    </row>
    <row r="23" spans="4:5" x14ac:dyDescent="0.45">
      <c r="D23" s="13" t="s">
        <v>8</v>
      </c>
      <c r="E23" s="14">
        <v>0.2923</v>
      </c>
    </row>
    <row r="24" spans="4:5" x14ac:dyDescent="0.45">
      <c r="D24" s="13" t="s">
        <v>28</v>
      </c>
      <c r="E24" s="14" t="s">
        <v>46</v>
      </c>
    </row>
    <row r="25" spans="4:5" x14ac:dyDescent="0.45">
      <c r="D25" s="13" t="s">
        <v>29</v>
      </c>
      <c r="E25" s="14" t="s">
        <v>47</v>
      </c>
    </row>
    <row r="26" spans="4:5" x14ac:dyDescent="0.45">
      <c r="D26" s="13"/>
      <c r="E26" s="14"/>
    </row>
    <row r="27" spans="4:5" x14ac:dyDescent="0.45">
      <c r="D27" s="13" t="s">
        <v>48</v>
      </c>
      <c r="E27" s="14"/>
    </row>
    <row r="28" spans="4:5" x14ac:dyDescent="0.45">
      <c r="D28" s="13" t="s">
        <v>49</v>
      </c>
      <c r="E28" s="14">
        <v>10</v>
      </c>
    </row>
    <row r="29" spans="4:5" x14ac:dyDescent="0.45">
      <c r="D29" s="13" t="s">
        <v>50</v>
      </c>
      <c r="E29" s="14">
        <v>10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9"/>
  <sheetViews>
    <sheetView workbookViewId="0">
      <selection activeCell="F8" sqref="F8"/>
    </sheetView>
  </sheetViews>
  <sheetFormatPr defaultColWidth="11.3984375" defaultRowHeight="14.25" x14ac:dyDescent="0.45"/>
  <cols>
    <col min="4" max="5" width="37.265625" customWidth="1"/>
  </cols>
  <sheetData>
    <row r="1" spans="1:5" x14ac:dyDescent="0.45">
      <c r="A1" s="12" t="s">
        <v>0</v>
      </c>
      <c r="B1" s="12" t="s">
        <v>19</v>
      </c>
      <c r="D1" s="13" t="s">
        <v>20</v>
      </c>
      <c r="E1" s="14" t="s">
        <v>57</v>
      </c>
    </row>
    <row r="2" spans="1:5" x14ac:dyDescent="0.45">
      <c r="A2" s="14">
        <v>23.001999999999999</v>
      </c>
      <c r="B2" s="14">
        <v>37.219000000000001</v>
      </c>
      <c r="D2" s="13"/>
      <c r="E2" s="14"/>
    </row>
    <row r="3" spans="1:5" x14ac:dyDescent="0.45">
      <c r="A3" s="14">
        <v>26.140999999999998</v>
      </c>
      <c r="B3" s="14">
        <v>42.965000000000003</v>
      </c>
      <c r="D3" s="13" t="s">
        <v>22</v>
      </c>
      <c r="E3" s="14" t="s">
        <v>19</v>
      </c>
    </row>
    <row r="4" spans="1:5" x14ac:dyDescent="0.45">
      <c r="A4" s="14">
        <v>24.742999999999999</v>
      </c>
      <c r="B4" s="14">
        <v>28.300999999999998</v>
      </c>
      <c r="D4" s="13" t="s">
        <v>23</v>
      </c>
      <c r="E4" s="14" t="s">
        <v>24</v>
      </c>
    </row>
    <row r="5" spans="1:5" x14ac:dyDescent="0.45">
      <c r="A5" s="14">
        <v>23.305</v>
      </c>
      <c r="B5" s="14">
        <v>36.265999999999998</v>
      </c>
      <c r="D5" s="13" t="s">
        <v>25</v>
      </c>
      <c r="E5" s="14" t="s">
        <v>0</v>
      </c>
    </row>
    <row r="6" spans="1:5" x14ac:dyDescent="0.45">
      <c r="A6" s="14">
        <v>22.594000000000001</v>
      </c>
      <c r="B6" s="14">
        <v>38.628</v>
      </c>
      <c r="D6" s="13"/>
      <c r="E6" s="14"/>
    </row>
    <row r="7" spans="1:5" x14ac:dyDescent="0.45">
      <c r="A7" s="14">
        <v>25.399000000000001</v>
      </c>
      <c r="B7" s="14">
        <v>34.731000000000002</v>
      </c>
      <c r="D7" s="13" t="s">
        <v>26</v>
      </c>
      <c r="E7" s="14"/>
    </row>
    <row r="8" spans="1:5" x14ac:dyDescent="0.45">
      <c r="A8" s="14">
        <v>24.773</v>
      </c>
      <c r="B8" s="14">
        <v>33.601999999999997</v>
      </c>
      <c r="D8" s="13" t="s">
        <v>8</v>
      </c>
      <c r="E8" s="14" t="s">
        <v>27</v>
      </c>
    </row>
    <row r="9" spans="1:5" x14ac:dyDescent="0.45">
      <c r="A9" s="14">
        <v>20.27</v>
      </c>
      <c r="B9" s="14">
        <v>39.600999999999999</v>
      </c>
      <c r="D9" s="13" t="s">
        <v>28</v>
      </c>
      <c r="E9" s="14" t="s">
        <v>18</v>
      </c>
    </row>
    <row r="10" spans="1:5" x14ac:dyDescent="0.45">
      <c r="A10" s="14">
        <v>28.120999999999999</v>
      </c>
      <c r="B10" s="14">
        <v>39.331000000000003</v>
      </c>
      <c r="D10" s="13" t="s">
        <v>29</v>
      </c>
      <c r="E10" s="14" t="s">
        <v>30</v>
      </c>
    </row>
    <row r="11" spans="1:5" x14ac:dyDescent="0.45">
      <c r="A11" s="14">
        <v>25.385999999999999</v>
      </c>
      <c r="B11" s="14">
        <v>38.630000000000003</v>
      </c>
      <c r="D11" s="13" t="s">
        <v>31</v>
      </c>
      <c r="E11" s="14" t="s">
        <v>32</v>
      </c>
    </row>
    <row r="12" spans="1:5" x14ac:dyDescent="0.45">
      <c r="A12" s="14">
        <v>21.768999999999998</v>
      </c>
      <c r="B12" s="14">
        <v>25.460864600000001</v>
      </c>
      <c r="D12" s="13" t="s">
        <v>33</v>
      </c>
      <c r="E12" s="14" t="s">
        <v>58</v>
      </c>
    </row>
    <row r="13" spans="1:5" x14ac:dyDescent="0.45">
      <c r="A13" s="14">
        <v>20.966999999999999</v>
      </c>
      <c r="B13" s="14">
        <v>27.665551789999999</v>
      </c>
      <c r="D13" s="13"/>
      <c r="E13" s="14"/>
    </row>
    <row r="14" spans="1:5" x14ac:dyDescent="0.45">
      <c r="A14" s="14">
        <v>27.201000000000001</v>
      </c>
      <c r="B14" s="14">
        <v>34.007080010000003</v>
      </c>
      <c r="D14" s="13" t="s">
        <v>35</v>
      </c>
      <c r="E14" s="14"/>
    </row>
    <row r="15" spans="1:5" x14ac:dyDescent="0.45">
      <c r="A15" s="14">
        <v>30.49</v>
      </c>
      <c r="B15" s="14">
        <v>25.490169259999998</v>
      </c>
      <c r="D15" s="13" t="s">
        <v>36</v>
      </c>
      <c r="E15" s="14">
        <v>24.74</v>
      </c>
    </row>
    <row r="16" spans="1:5" x14ac:dyDescent="0.45">
      <c r="A16" s="14">
        <v>23.928999999999998</v>
      </c>
      <c r="B16" s="14">
        <v>48.044988510000003</v>
      </c>
      <c r="D16" s="13" t="s">
        <v>37</v>
      </c>
      <c r="E16" s="14">
        <v>37.61</v>
      </c>
    </row>
    <row r="17" spans="1:5" x14ac:dyDescent="0.45">
      <c r="A17" s="14">
        <v>27.817</v>
      </c>
      <c r="B17" s="14">
        <v>43.91010112</v>
      </c>
      <c r="D17" s="13" t="s">
        <v>38</v>
      </c>
      <c r="E17" s="14" t="s">
        <v>59</v>
      </c>
    </row>
    <row r="18" spans="1:5" x14ac:dyDescent="0.45">
      <c r="A18" s="14"/>
      <c r="B18" s="14">
        <v>41.268774520000001</v>
      </c>
      <c r="D18" s="13" t="s">
        <v>40</v>
      </c>
      <c r="E18" s="14" t="s">
        <v>60</v>
      </c>
    </row>
    <row r="19" spans="1:5" x14ac:dyDescent="0.45">
      <c r="A19" s="14"/>
      <c r="B19" s="14">
        <v>45.71331447</v>
      </c>
      <c r="D19" s="13" t="s">
        <v>42</v>
      </c>
      <c r="E19" s="14">
        <v>0.59460000000000002</v>
      </c>
    </row>
    <row r="20" spans="1:5" x14ac:dyDescent="0.45">
      <c r="A20" s="14"/>
      <c r="B20" s="14">
        <v>37.872364529999999</v>
      </c>
      <c r="D20" s="13"/>
      <c r="E20" s="14"/>
    </row>
    <row r="21" spans="1:5" x14ac:dyDescent="0.45">
      <c r="A21" s="14"/>
      <c r="B21" s="14">
        <v>41.234585750000001</v>
      </c>
      <c r="D21" s="13" t="s">
        <v>43</v>
      </c>
      <c r="E21" s="14"/>
    </row>
    <row r="22" spans="1:5" x14ac:dyDescent="0.45">
      <c r="A22" s="14"/>
      <c r="B22" s="14">
        <v>48.447439160000002</v>
      </c>
      <c r="D22" s="13" t="s">
        <v>44</v>
      </c>
      <c r="E22" s="14" t="s">
        <v>61</v>
      </c>
    </row>
    <row r="23" spans="1:5" x14ac:dyDescent="0.45">
      <c r="A23" s="14"/>
      <c r="B23" s="14">
        <v>34.32063986</v>
      </c>
      <c r="D23" s="13" t="s">
        <v>8</v>
      </c>
      <c r="E23" s="14">
        <v>1.2999999999999999E-3</v>
      </c>
    </row>
    <row r="24" spans="1:5" x14ac:dyDescent="0.45">
      <c r="A24" s="14"/>
      <c r="B24" s="14">
        <v>42.428262189999998</v>
      </c>
      <c r="D24" s="13" t="s">
        <v>28</v>
      </c>
      <c r="E24" s="14" t="s">
        <v>62</v>
      </c>
    </row>
    <row r="25" spans="1:5" x14ac:dyDescent="0.45">
      <c r="D25" s="13" t="s">
        <v>29</v>
      </c>
      <c r="E25" s="14" t="s">
        <v>30</v>
      </c>
    </row>
    <row r="26" spans="1:5" x14ac:dyDescent="0.45">
      <c r="D26" s="13"/>
      <c r="E26" s="14"/>
    </row>
    <row r="27" spans="1:5" x14ac:dyDescent="0.45">
      <c r="D27" s="13" t="s">
        <v>48</v>
      </c>
      <c r="E27" s="14"/>
    </row>
    <row r="28" spans="1:5" x14ac:dyDescent="0.45">
      <c r="D28" s="13" t="s">
        <v>49</v>
      </c>
      <c r="E28" s="14">
        <v>16</v>
      </c>
    </row>
    <row r="29" spans="1:5" x14ac:dyDescent="0.45">
      <c r="D29" s="13" t="s">
        <v>50</v>
      </c>
      <c r="E29" s="14">
        <v>23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0"/>
  <sheetViews>
    <sheetView workbookViewId="0">
      <selection activeCell="K17" sqref="K17"/>
    </sheetView>
  </sheetViews>
  <sheetFormatPr defaultColWidth="11.3984375" defaultRowHeight="14.25" x14ac:dyDescent="0.45"/>
  <cols>
    <col min="4" max="4" width="37.3984375" customWidth="1"/>
    <col min="5" max="5" width="25.59765625" customWidth="1"/>
  </cols>
  <sheetData>
    <row r="1" spans="1:5" x14ac:dyDescent="0.45">
      <c r="A1" s="12" t="s">
        <v>0</v>
      </c>
      <c r="B1" s="12" t="s">
        <v>19</v>
      </c>
      <c r="D1" s="16" t="s">
        <v>20</v>
      </c>
      <c r="E1" s="17" t="s">
        <v>140</v>
      </c>
    </row>
    <row r="2" spans="1:5" x14ac:dyDescent="0.45">
      <c r="A2" s="17">
        <v>21.655999999999999</v>
      </c>
      <c r="B2" s="17">
        <v>31.420999999999999</v>
      </c>
      <c r="D2" s="16"/>
      <c r="E2" s="17"/>
    </row>
    <row r="3" spans="1:5" x14ac:dyDescent="0.45">
      <c r="A3" s="17">
        <v>15.129</v>
      </c>
      <c r="B3" s="17">
        <v>19.96</v>
      </c>
      <c r="D3" s="16" t="s">
        <v>22</v>
      </c>
      <c r="E3" s="17" t="s">
        <v>19</v>
      </c>
    </row>
    <row r="4" spans="1:5" x14ac:dyDescent="0.45">
      <c r="A4" s="17">
        <v>12.621</v>
      </c>
      <c r="B4" s="17">
        <v>23.158999999999999</v>
      </c>
      <c r="D4" s="16" t="s">
        <v>23</v>
      </c>
      <c r="E4" s="17" t="s">
        <v>24</v>
      </c>
    </row>
    <row r="5" spans="1:5" x14ac:dyDescent="0.45">
      <c r="A5" s="17">
        <v>14.218999999999999</v>
      </c>
      <c r="B5" s="17">
        <v>36.889000000000003</v>
      </c>
      <c r="D5" s="16" t="s">
        <v>25</v>
      </c>
      <c r="E5" s="17" t="s">
        <v>0</v>
      </c>
    </row>
    <row r="6" spans="1:5" x14ac:dyDescent="0.45">
      <c r="A6" s="17">
        <v>14.471</v>
      </c>
      <c r="B6" s="17">
        <v>31.861999999999998</v>
      </c>
      <c r="D6" s="16"/>
      <c r="E6" s="17"/>
    </row>
    <row r="7" spans="1:5" x14ac:dyDescent="0.45">
      <c r="A7" s="17">
        <v>16.466999999999999</v>
      </c>
      <c r="B7" s="17">
        <v>43.758000000000003</v>
      </c>
      <c r="D7" s="16" t="s">
        <v>26</v>
      </c>
      <c r="E7" s="17"/>
    </row>
    <row r="8" spans="1:5" x14ac:dyDescent="0.45">
      <c r="A8" s="17">
        <v>13.747999999999999</v>
      </c>
      <c r="B8" s="17">
        <v>28.824000000000002</v>
      </c>
      <c r="D8" s="16" t="s">
        <v>8</v>
      </c>
      <c r="E8" s="17" t="s">
        <v>27</v>
      </c>
    </row>
    <row r="9" spans="1:5" x14ac:dyDescent="0.45">
      <c r="A9" s="17">
        <v>15.954000000000001</v>
      </c>
      <c r="B9" s="17">
        <v>25.460864600000001</v>
      </c>
      <c r="D9" s="16" t="s">
        <v>28</v>
      </c>
      <c r="E9" s="17" t="s">
        <v>18</v>
      </c>
    </row>
    <row r="10" spans="1:5" x14ac:dyDescent="0.45">
      <c r="A10" s="17">
        <v>16.544</v>
      </c>
      <c r="B10" s="17">
        <v>27.665551799999999</v>
      </c>
      <c r="D10" s="16" t="s">
        <v>29</v>
      </c>
      <c r="E10" s="17" t="s">
        <v>30</v>
      </c>
    </row>
    <row r="11" spans="1:5" x14ac:dyDescent="0.45">
      <c r="A11" s="17">
        <v>21.085000000000001</v>
      </c>
      <c r="B11" s="17">
        <v>34.007080000000002</v>
      </c>
      <c r="D11" s="16" t="s">
        <v>31</v>
      </c>
      <c r="E11" s="17" t="s">
        <v>32</v>
      </c>
    </row>
    <row r="12" spans="1:5" x14ac:dyDescent="0.45">
      <c r="A12" s="17">
        <v>19.936</v>
      </c>
      <c r="B12" s="17">
        <v>25.490169300000002</v>
      </c>
      <c r="D12" s="16" t="s">
        <v>33</v>
      </c>
      <c r="E12" s="17" t="s">
        <v>132</v>
      </c>
    </row>
    <row r="13" spans="1:5" x14ac:dyDescent="0.45">
      <c r="A13" s="17">
        <v>16.841999999999999</v>
      </c>
      <c r="B13" s="17">
        <v>48.044988500000002</v>
      </c>
      <c r="D13" s="16"/>
      <c r="E13" s="17"/>
    </row>
    <row r="14" spans="1:5" x14ac:dyDescent="0.45">
      <c r="A14" s="17">
        <v>23.504000000000001</v>
      </c>
      <c r="B14" s="17">
        <v>43.910101099999999</v>
      </c>
      <c r="D14" s="16" t="s">
        <v>35</v>
      </c>
      <c r="E14" s="17"/>
    </row>
    <row r="15" spans="1:5" x14ac:dyDescent="0.45">
      <c r="A15" s="17"/>
      <c r="B15" s="17">
        <v>41.268774499999999</v>
      </c>
      <c r="D15" s="16" t="s">
        <v>36</v>
      </c>
      <c r="E15" s="17">
        <v>17.21</v>
      </c>
    </row>
    <row r="16" spans="1:5" x14ac:dyDescent="0.45">
      <c r="A16" s="17"/>
      <c r="B16" s="17">
        <v>45.713314500000003</v>
      </c>
      <c r="D16" s="16" t="s">
        <v>37</v>
      </c>
      <c r="E16" s="17">
        <v>34.14</v>
      </c>
    </row>
    <row r="17" spans="1:5" x14ac:dyDescent="0.45">
      <c r="A17" s="17"/>
      <c r="B17" s="17">
        <v>37.872364500000003</v>
      </c>
      <c r="D17" s="16" t="s">
        <v>38</v>
      </c>
      <c r="E17" s="17" t="s">
        <v>133</v>
      </c>
    </row>
    <row r="18" spans="1:5" x14ac:dyDescent="0.45">
      <c r="A18" s="17"/>
      <c r="B18" s="17">
        <v>41.234585699999997</v>
      </c>
      <c r="D18" s="16" t="s">
        <v>40</v>
      </c>
      <c r="E18" s="17" t="s">
        <v>134</v>
      </c>
    </row>
    <row r="19" spans="1:5" x14ac:dyDescent="0.45">
      <c r="A19" s="17"/>
      <c r="B19" s="17">
        <v>48.447439199999998</v>
      </c>
      <c r="D19" s="16" t="s">
        <v>42</v>
      </c>
      <c r="E19" s="17">
        <v>0.58320000000000005</v>
      </c>
    </row>
    <row r="20" spans="1:5" x14ac:dyDescent="0.45">
      <c r="A20" s="17"/>
      <c r="B20" s="17">
        <v>34.320639900000003</v>
      </c>
      <c r="D20" s="16"/>
      <c r="E20" s="17"/>
    </row>
    <row r="21" spans="1:5" x14ac:dyDescent="0.45">
      <c r="A21" s="17"/>
      <c r="B21" s="17">
        <v>42.428262199999999</v>
      </c>
      <c r="D21" s="16" t="s">
        <v>43</v>
      </c>
      <c r="E21" s="17"/>
    </row>
    <row r="22" spans="1:5" x14ac:dyDescent="0.45">
      <c r="D22" s="16" t="s">
        <v>44</v>
      </c>
      <c r="E22" s="17" t="s">
        <v>135</v>
      </c>
    </row>
    <row r="23" spans="1:5" x14ac:dyDescent="0.45">
      <c r="D23" s="16" t="s">
        <v>8</v>
      </c>
      <c r="E23" s="17">
        <v>2.9999999999999997E-4</v>
      </c>
    </row>
    <row r="24" spans="1:5" x14ac:dyDescent="0.45">
      <c r="D24" s="16" t="s">
        <v>28</v>
      </c>
      <c r="E24" s="17" t="s">
        <v>52</v>
      </c>
    </row>
    <row r="25" spans="1:5" x14ac:dyDescent="0.45">
      <c r="D25" s="16" t="s">
        <v>29</v>
      </c>
      <c r="E25" s="17" t="s">
        <v>30</v>
      </c>
    </row>
    <row r="26" spans="1:5" x14ac:dyDescent="0.45">
      <c r="D26" s="16"/>
      <c r="E26" s="17"/>
    </row>
    <row r="27" spans="1:5" x14ac:dyDescent="0.45">
      <c r="D27" s="16" t="s">
        <v>48</v>
      </c>
      <c r="E27" s="17"/>
    </row>
    <row r="28" spans="1:5" x14ac:dyDescent="0.45">
      <c r="D28" s="16" t="s">
        <v>49</v>
      </c>
      <c r="E28" s="17">
        <v>16</v>
      </c>
    </row>
    <row r="29" spans="1:5" x14ac:dyDescent="0.45">
      <c r="D29" s="16" t="s">
        <v>50</v>
      </c>
      <c r="E29" s="17">
        <v>23</v>
      </c>
    </row>
    <row r="30" spans="1:5" x14ac:dyDescent="0.45">
      <c r="D30" s="13"/>
      <c r="E30" s="14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9"/>
  <sheetViews>
    <sheetView workbookViewId="0">
      <selection activeCell="E1" sqref="E1"/>
    </sheetView>
  </sheetViews>
  <sheetFormatPr defaultColWidth="11.3984375" defaultRowHeight="14.25" x14ac:dyDescent="0.45"/>
  <cols>
    <col min="4" max="5" width="39.1328125" customWidth="1"/>
  </cols>
  <sheetData>
    <row r="1" spans="1:5" x14ac:dyDescent="0.45">
      <c r="A1" s="15" t="s">
        <v>0</v>
      </c>
      <c r="B1" s="15" t="s">
        <v>19</v>
      </c>
      <c r="D1" s="16" t="s">
        <v>20</v>
      </c>
      <c r="E1" s="17" t="s">
        <v>141</v>
      </c>
    </row>
    <row r="2" spans="1:5" x14ac:dyDescent="0.45">
      <c r="A2" s="17">
        <v>25.66</v>
      </c>
      <c r="B2" s="17">
        <v>35.86</v>
      </c>
      <c r="D2" s="16"/>
      <c r="E2" s="17"/>
    </row>
    <row r="3" spans="1:5" x14ac:dyDescent="0.45">
      <c r="A3" s="17">
        <v>26.16</v>
      </c>
      <c r="B3" s="17">
        <v>93.1</v>
      </c>
      <c r="D3" s="16" t="s">
        <v>22</v>
      </c>
      <c r="E3" s="17" t="s">
        <v>19</v>
      </c>
    </row>
    <row r="4" spans="1:5" x14ac:dyDescent="0.45">
      <c r="A4" s="17">
        <v>23.12</v>
      </c>
      <c r="B4" s="17">
        <v>61.95</v>
      </c>
      <c r="D4" s="16" t="s">
        <v>23</v>
      </c>
      <c r="E4" s="17" t="s">
        <v>24</v>
      </c>
    </row>
    <row r="5" spans="1:5" x14ac:dyDescent="0.45">
      <c r="A5" s="17">
        <v>26.15</v>
      </c>
      <c r="B5" s="17">
        <v>85.71</v>
      </c>
      <c r="D5" s="16" t="s">
        <v>25</v>
      </c>
      <c r="E5" s="17" t="s">
        <v>0</v>
      </c>
    </row>
    <row r="6" spans="1:5" x14ac:dyDescent="0.45">
      <c r="A6" s="17">
        <v>20.69</v>
      </c>
      <c r="B6" s="17">
        <v>80.930000000000007</v>
      </c>
      <c r="D6" s="16"/>
      <c r="E6" s="17"/>
    </row>
    <row r="7" spans="1:5" x14ac:dyDescent="0.45">
      <c r="A7" s="17">
        <v>17.100000000000001</v>
      </c>
      <c r="B7" s="17">
        <v>81</v>
      </c>
      <c r="D7" s="16" t="s">
        <v>26</v>
      </c>
      <c r="E7" s="17"/>
    </row>
    <row r="8" spans="1:5" x14ac:dyDescent="0.45">
      <c r="A8" s="17">
        <v>17.899999999999999</v>
      </c>
      <c r="B8" s="17">
        <v>90.28</v>
      </c>
      <c r="D8" s="16" t="s">
        <v>8</v>
      </c>
      <c r="E8" s="17" t="s">
        <v>27</v>
      </c>
    </row>
    <row r="9" spans="1:5" x14ac:dyDescent="0.45">
      <c r="A9" s="17">
        <v>23</v>
      </c>
      <c r="B9" s="17">
        <v>78.38</v>
      </c>
      <c r="D9" s="16" t="s">
        <v>28</v>
      </c>
      <c r="E9" s="17" t="s">
        <v>18</v>
      </c>
    </row>
    <row r="10" spans="1:5" x14ac:dyDescent="0.45">
      <c r="A10" s="17">
        <v>28.7</v>
      </c>
      <c r="B10" s="17">
        <v>93.23</v>
      </c>
      <c r="D10" s="16" t="s">
        <v>29</v>
      </c>
      <c r="E10" s="17" t="s">
        <v>30</v>
      </c>
    </row>
    <row r="11" spans="1:5" x14ac:dyDescent="0.45">
      <c r="A11" s="17">
        <v>25.38</v>
      </c>
      <c r="B11" s="17">
        <v>55.92</v>
      </c>
      <c r="D11" s="16" t="s">
        <v>31</v>
      </c>
      <c r="E11" s="17" t="s">
        <v>32</v>
      </c>
    </row>
    <row r="12" spans="1:5" x14ac:dyDescent="0.45">
      <c r="A12" s="17">
        <v>17.440000000000001</v>
      </c>
      <c r="B12" s="17">
        <v>60.74</v>
      </c>
      <c r="D12" s="16" t="s">
        <v>33</v>
      </c>
      <c r="E12" s="17" t="s">
        <v>63</v>
      </c>
    </row>
    <row r="13" spans="1:5" x14ac:dyDescent="0.45">
      <c r="A13" s="17">
        <v>23.61</v>
      </c>
      <c r="B13" s="17">
        <v>36.700000000000003</v>
      </c>
      <c r="D13" s="16"/>
      <c r="E13" s="17"/>
    </row>
    <row r="14" spans="1:5" x14ac:dyDescent="0.45">
      <c r="A14" s="17">
        <v>19.920000000000002</v>
      </c>
      <c r="B14" s="17">
        <v>39.54</v>
      </c>
      <c r="D14" s="16" t="s">
        <v>35</v>
      </c>
      <c r="E14" s="17"/>
    </row>
    <row r="15" spans="1:5" x14ac:dyDescent="0.45">
      <c r="A15" s="17">
        <v>18.68</v>
      </c>
      <c r="B15" s="17">
        <v>34.159999999999997</v>
      </c>
      <c r="D15" s="16" t="s">
        <v>36</v>
      </c>
      <c r="E15" s="17">
        <v>22.55</v>
      </c>
    </row>
    <row r="16" spans="1:5" x14ac:dyDescent="0.45">
      <c r="A16" s="17">
        <v>22.25</v>
      </c>
      <c r="B16" s="17">
        <v>44.27</v>
      </c>
      <c r="D16" s="16" t="s">
        <v>37</v>
      </c>
      <c r="E16" s="17">
        <v>53.96</v>
      </c>
    </row>
    <row r="17" spans="1:5" x14ac:dyDescent="0.45">
      <c r="A17" s="17">
        <v>25.08</v>
      </c>
      <c r="B17" s="17">
        <v>27.81</v>
      </c>
      <c r="D17" s="16" t="s">
        <v>38</v>
      </c>
      <c r="E17" s="17" t="s">
        <v>64</v>
      </c>
    </row>
    <row r="18" spans="1:5" x14ac:dyDescent="0.45">
      <c r="A18" s="17"/>
      <c r="B18" s="17">
        <v>31.05</v>
      </c>
      <c r="D18" s="16" t="s">
        <v>40</v>
      </c>
      <c r="E18" s="17" t="s">
        <v>65</v>
      </c>
    </row>
    <row r="19" spans="1:5" x14ac:dyDescent="0.45">
      <c r="A19" s="17"/>
      <c r="B19" s="17">
        <v>48.1</v>
      </c>
      <c r="D19" s="16" t="s">
        <v>42</v>
      </c>
      <c r="E19" s="17">
        <v>0.41670000000000001</v>
      </c>
    </row>
    <row r="20" spans="1:5" x14ac:dyDescent="0.45">
      <c r="A20" s="17"/>
      <c r="B20" s="17">
        <v>42.2</v>
      </c>
      <c r="D20" s="16"/>
      <c r="E20" s="17"/>
    </row>
    <row r="21" spans="1:5" x14ac:dyDescent="0.45">
      <c r="A21" s="17"/>
      <c r="B21" s="17">
        <v>21.16</v>
      </c>
      <c r="D21" s="16" t="s">
        <v>43</v>
      </c>
      <c r="E21" s="17"/>
    </row>
    <row r="22" spans="1:5" x14ac:dyDescent="0.45">
      <c r="A22" s="17"/>
      <c r="B22" s="17">
        <v>43.13</v>
      </c>
      <c r="D22" s="16" t="s">
        <v>44</v>
      </c>
      <c r="E22" s="17" t="s">
        <v>66</v>
      </c>
    </row>
    <row r="23" spans="1:5" x14ac:dyDescent="0.45">
      <c r="A23" s="17"/>
      <c r="B23" s="17">
        <v>30.81</v>
      </c>
      <c r="D23" s="16" t="s">
        <v>8</v>
      </c>
      <c r="E23" s="17" t="s">
        <v>27</v>
      </c>
    </row>
    <row r="24" spans="1:5" x14ac:dyDescent="0.45">
      <c r="A24" s="17"/>
      <c r="B24" s="17">
        <v>25.04</v>
      </c>
      <c r="D24" s="16" t="s">
        <v>28</v>
      </c>
      <c r="E24" s="17" t="s">
        <v>18</v>
      </c>
    </row>
    <row r="25" spans="1:5" x14ac:dyDescent="0.45">
      <c r="A25" s="17"/>
      <c r="B25" s="17"/>
      <c r="D25" s="16" t="s">
        <v>29</v>
      </c>
      <c r="E25" s="17" t="s">
        <v>30</v>
      </c>
    </row>
    <row r="26" spans="1:5" x14ac:dyDescent="0.45">
      <c r="D26" s="16"/>
      <c r="E26" s="17"/>
    </row>
    <row r="27" spans="1:5" x14ac:dyDescent="0.45">
      <c r="D27" s="16" t="s">
        <v>48</v>
      </c>
      <c r="E27" s="17"/>
    </row>
    <row r="28" spans="1:5" x14ac:dyDescent="0.45">
      <c r="D28" s="16" t="s">
        <v>49</v>
      </c>
      <c r="E28" s="17">
        <v>16</v>
      </c>
    </row>
    <row r="29" spans="1:5" x14ac:dyDescent="0.45">
      <c r="D29" s="16" t="s">
        <v>50</v>
      </c>
      <c r="E29" s="17">
        <v>23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6"/>
  <sheetViews>
    <sheetView workbookViewId="0">
      <selection activeCell="F8" sqref="F8"/>
    </sheetView>
  </sheetViews>
  <sheetFormatPr defaultColWidth="11.3984375" defaultRowHeight="14.25" x14ac:dyDescent="0.45"/>
  <cols>
    <col min="4" max="5" width="37" customWidth="1"/>
  </cols>
  <sheetData>
    <row r="1" spans="1:5" x14ac:dyDescent="0.45">
      <c r="A1" s="12" t="s">
        <v>67</v>
      </c>
      <c r="B1" s="12" t="s">
        <v>68</v>
      </c>
      <c r="D1" s="13" t="s">
        <v>23</v>
      </c>
      <c r="E1" s="14" t="s">
        <v>24</v>
      </c>
    </row>
    <row r="2" spans="1:5" x14ac:dyDescent="0.45">
      <c r="A2" s="14">
        <v>493</v>
      </c>
      <c r="B2" s="14">
        <v>400</v>
      </c>
      <c r="D2" s="13" t="s">
        <v>25</v>
      </c>
      <c r="E2" s="14" t="s">
        <v>67</v>
      </c>
    </row>
    <row r="3" spans="1:5" x14ac:dyDescent="0.45">
      <c r="A3" s="14">
        <v>600</v>
      </c>
      <c r="B3" s="14">
        <v>380</v>
      </c>
      <c r="D3" s="13"/>
      <c r="E3" s="14"/>
    </row>
    <row r="4" spans="1:5" x14ac:dyDescent="0.45">
      <c r="A4" s="14">
        <v>572</v>
      </c>
      <c r="B4" s="14">
        <v>378</v>
      </c>
      <c r="D4" s="13" t="s">
        <v>26</v>
      </c>
      <c r="E4" s="14"/>
    </row>
    <row r="5" spans="1:5" x14ac:dyDescent="0.45">
      <c r="A5" s="14">
        <v>519</v>
      </c>
      <c r="B5" s="14">
        <v>498</v>
      </c>
      <c r="D5" s="13" t="s">
        <v>8</v>
      </c>
      <c r="E5" s="14">
        <v>3.2000000000000002E-3</v>
      </c>
    </row>
    <row r="6" spans="1:5" x14ac:dyDescent="0.45">
      <c r="A6" s="14">
        <v>387</v>
      </c>
      <c r="B6" s="14">
        <v>449</v>
      </c>
      <c r="D6" s="13" t="s">
        <v>28</v>
      </c>
      <c r="E6" s="14" t="s">
        <v>62</v>
      </c>
    </row>
    <row r="7" spans="1:5" x14ac:dyDescent="0.45">
      <c r="A7" s="14">
        <v>366</v>
      </c>
      <c r="B7" s="14">
        <v>374</v>
      </c>
      <c r="D7" s="13" t="s">
        <v>29</v>
      </c>
      <c r="E7" s="14" t="s">
        <v>30</v>
      </c>
    </row>
    <row r="8" spans="1:5" x14ac:dyDescent="0.45">
      <c r="A8" s="14">
        <v>423</v>
      </c>
      <c r="B8" s="14">
        <v>273</v>
      </c>
      <c r="D8" s="13" t="s">
        <v>31</v>
      </c>
      <c r="E8" s="14" t="s">
        <v>32</v>
      </c>
    </row>
    <row r="9" spans="1:5" x14ac:dyDescent="0.45">
      <c r="A9" s="14">
        <v>368</v>
      </c>
      <c r="B9" s="14">
        <v>374</v>
      </c>
      <c r="D9" s="13" t="s">
        <v>33</v>
      </c>
      <c r="E9" s="14" t="s">
        <v>69</v>
      </c>
    </row>
    <row r="10" spans="1:5" x14ac:dyDescent="0.45">
      <c r="A10" s="14">
        <v>503</v>
      </c>
      <c r="B10" s="14">
        <v>338</v>
      </c>
      <c r="D10" s="13"/>
      <c r="E10" s="14"/>
    </row>
    <row r="11" spans="1:5" x14ac:dyDescent="0.45">
      <c r="A11" s="14">
        <v>595</v>
      </c>
      <c r="B11" s="14">
        <v>338</v>
      </c>
      <c r="D11" s="13" t="s">
        <v>35</v>
      </c>
      <c r="E11" s="14"/>
    </row>
    <row r="12" spans="1:5" x14ac:dyDescent="0.45">
      <c r="A12" s="14">
        <v>443</v>
      </c>
      <c r="B12" s="14">
        <v>417</v>
      </c>
      <c r="D12" s="13" t="s">
        <v>36</v>
      </c>
      <c r="E12" s="14">
        <v>477.8</v>
      </c>
    </row>
    <row r="13" spans="1:5" x14ac:dyDescent="0.45">
      <c r="A13" s="14">
        <v>438</v>
      </c>
      <c r="B13" s="14">
        <v>396</v>
      </c>
      <c r="D13" s="13" t="s">
        <v>37</v>
      </c>
      <c r="E13" s="14">
        <v>384.6</v>
      </c>
    </row>
    <row r="14" spans="1:5" x14ac:dyDescent="0.45">
      <c r="A14" s="14">
        <v>505</v>
      </c>
      <c r="B14" s="14"/>
      <c r="D14" s="13" t="s">
        <v>38</v>
      </c>
      <c r="E14" s="14" t="s">
        <v>70</v>
      </c>
    </row>
    <row r="15" spans="1:5" x14ac:dyDescent="0.45">
      <c r="D15" s="13" t="s">
        <v>40</v>
      </c>
      <c r="E15" s="14" t="s">
        <v>71</v>
      </c>
    </row>
    <row r="16" spans="1:5" x14ac:dyDescent="0.45">
      <c r="D16" s="13" t="s">
        <v>42</v>
      </c>
      <c r="E16" s="14">
        <v>0.32069999999999999</v>
      </c>
    </row>
    <row r="17" spans="4:5" x14ac:dyDescent="0.45">
      <c r="D17" s="13"/>
      <c r="E17" s="14"/>
    </row>
    <row r="18" spans="4:5" x14ac:dyDescent="0.45">
      <c r="D18" s="13" t="s">
        <v>43</v>
      </c>
      <c r="E18" s="14"/>
    </row>
    <row r="19" spans="4:5" x14ac:dyDescent="0.45">
      <c r="D19" s="13" t="s">
        <v>44</v>
      </c>
      <c r="E19" s="14" t="s">
        <v>72</v>
      </c>
    </row>
    <row r="20" spans="4:5" x14ac:dyDescent="0.45">
      <c r="D20" s="13" t="s">
        <v>8</v>
      </c>
      <c r="E20" s="14">
        <v>0.2445</v>
      </c>
    </row>
    <row r="21" spans="4:5" x14ac:dyDescent="0.45">
      <c r="D21" s="13" t="s">
        <v>28</v>
      </c>
      <c r="E21" s="14" t="s">
        <v>46</v>
      </c>
    </row>
    <row r="22" spans="4:5" x14ac:dyDescent="0.45">
      <c r="D22" s="13" t="s">
        <v>29</v>
      </c>
      <c r="E22" s="14" t="s">
        <v>47</v>
      </c>
    </row>
    <row r="23" spans="4:5" x14ac:dyDescent="0.45">
      <c r="D23" s="13"/>
      <c r="E23" s="14"/>
    </row>
    <row r="24" spans="4:5" x14ac:dyDescent="0.45">
      <c r="D24" s="13" t="s">
        <v>48</v>
      </c>
      <c r="E24" s="14"/>
    </row>
    <row r="25" spans="4:5" x14ac:dyDescent="0.45">
      <c r="D25" s="13" t="s">
        <v>49</v>
      </c>
      <c r="E25" s="14">
        <v>13</v>
      </c>
    </row>
    <row r="26" spans="4:5" x14ac:dyDescent="0.45">
      <c r="D26" s="13" t="s">
        <v>50</v>
      </c>
      <c r="E26" s="14">
        <v>12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6"/>
  <sheetViews>
    <sheetView workbookViewId="0">
      <selection activeCell="E1" sqref="E1"/>
    </sheetView>
  </sheetViews>
  <sheetFormatPr defaultColWidth="11.3984375" defaultRowHeight="14.25" x14ac:dyDescent="0.45"/>
  <cols>
    <col min="4" max="5" width="39.59765625" customWidth="1"/>
  </cols>
  <sheetData>
    <row r="1" spans="1:5" x14ac:dyDescent="0.45">
      <c r="A1" s="12" t="s">
        <v>0</v>
      </c>
      <c r="B1" s="12" t="s">
        <v>19</v>
      </c>
      <c r="D1" s="16" t="s">
        <v>20</v>
      </c>
      <c r="E1" s="17" t="s">
        <v>142</v>
      </c>
    </row>
    <row r="2" spans="1:5" x14ac:dyDescent="0.45">
      <c r="A2" s="17">
        <v>44.4</v>
      </c>
      <c r="B2" s="17">
        <v>15.1</v>
      </c>
      <c r="D2" s="16"/>
      <c r="E2" s="17"/>
    </row>
    <row r="3" spans="1:5" x14ac:dyDescent="0.45">
      <c r="A3" s="17">
        <v>20.6</v>
      </c>
      <c r="B3" s="17">
        <v>17</v>
      </c>
      <c r="D3" s="16" t="s">
        <v>22</v>
      </c>
      <c r="E3" s="17" t="s">
        <v>19</v>
      </c>
    </row>
    <row r="4" spans="1:5" x14ac:dyDescent="0.45">
      <c r="A4" s="17">
        <v>37.5</v>
      </c>
      <c r="B4" s="17">
        <v>15.1</v>
      </c>
      <c r="D4" s="16" t="s">
        <v>23</v>
      </c>
      <c r="E4" s="17" t="s">
        <v>24</v>
      </c>
    </row>
    <row r="5" spans="1:5" x14ac:dyDescent="0.45">
      <c r="A5" s="17">
        <v>34.1</v>
      </c>
      <c r="B5" s="17">
        <v>22.2</v>
      </c>
      <c r="D5" s="16" t="s">
        <v>25</v>
      </c>
      <c r="E5" s="17" t="s">
        <v>0</v>
      </c>
    </row>
    <row r="6" spans="1:5" x14ac:dyDescent="0.45">
      <c r="A6" s="17">
        <v>33.299999999999997</v>
      </c>
      <c r="B6" s="17">
        <v>23.7</v>
      </c>
      <c r="D6" s="16"/>
      <c r="E6" s="17"/>
    </row>
    <row r="7" spans="1:5" x14ac:dyDescent="0.45">
      <c r="A7" s="17">
        <v>40.200000000000003</v>
      </c>
      <c r="B7" s="17">
        <v>13.2</v>
      </c>
      <c r="D7" s="16" t="s">
        <v>26</v>
      </c>
      <c r="E7" s="17"/>
    </row>
    <row r="8" spans="1:5" x14ac:dyDescent="0.45">
      <c r="A8" s="17">
        <v>40</v>
      </c>
      <c r="B8" s="17">
        <v>12.2</v>
      </c>
      <c r="D8" s="16" t="s">
        <v>8</v>
      </c>
      <c r="E8" s="17">
        <v>5.0000000000000001E-4</v>
      </c>
    </row>
    <row r="9" spans="1:5" x14ac:dyDescent="0.45">
      <c r="A9" s="17">
        <v>32.1</v>
      </c>
      <c r="B9" s="17">
        <v>16.7</v>
      </c>
      <c r="D9" s="16" t="s">
        <v>28</v>
      </c>
      <c r="E9" s="17" t="s">
        <v>52</v>
      </c>
    </row>
    <row r="10" spans="1:5" x14ac:dyDescent="0.45">
      <c r="A10" s="17">
        <v>30</v>
      </c>
      <c r="B10" s="17">
        <v>25.5</v>
      </c>
      <c r="D10" s="16" t="s">
        <v>29</v>
      </c>
      <c r="E10" s="17" t="s">
        <v>30</v>
      </c>
    </row>
    <row r="11" spans="1:5" x14ac:dyDescent="0.45">
      <c r="A11" s="17">
        <v>42.3</v>
      </c>
      <c r="B11" s="17">
        <v>32.4</v>
      </c>
      <c r="D11" s="16" t="s">
        <v>31</v>
      </c>
      <c r="E11" s="17" t="s">
        <v>32</v>
      </c>
    </row>
    <row r="12" spans="1:5" x14ac:dyDescent="0.45">
      <c r="A12" s="17">
        <v>40.200000000000003</v>
      </c>
      <c r="B12" s="17">
        <v>40</v>
      </c>
      <c r="D12" s="16" t="s">
        <v>33</v>
      </c>
      <c r="E12" s="17" t="s">
        <v>136</v>
      </c>
    </row>
    <row r="13" spans="1:5" x14ac:dyDescent="0.45">
      <c r="A13" s="17">
        <v>40.700000000000003</v>
      </c>
      <c r="B13" s="17">
        <v>34.700000000000003</v>
      </c>
      <c r="D13" s="16"/>
      <c r="E13" s="17"/>
    </row>
    <row r="14" spans="1:5" x14ac:dyDescent="0.45">
      <c r="A14" s="17">
        <v>41.4</v>
      </c>
      <c r="B14" s="17">
        <v>27.2</v>
      </c>
      <c r="D14" s="16" t="s">
        <v>35</v>
      </c>
      <c r="E14" s="17"/>
    </row>
    <row r="15" spans="1:5" x14ac:dyDescent="0.45">
      <c r="A15" s="17">
        <v>29.2</v>
      </c>
      <c r="B15" s="17">
        <v>11.7</v>
      </c>
      <c r="D15" s="16" t="s">
        <v>36</v>
      </c>
      <c r="E15" s="17">
        <v>36.76</v>
      </c>
    </row>
    <row r="16" spans="1:5" x14ac:dyDescent="0.45">
      <c r="A16" s="17">
        <v>34.700000000000003</v>
      </c>
      <c r="B16" s="17">
        <v>22.7</v>
      </c>
      <c r="D16" s="16" t="s">
        <v>37</v>
      </c>
      <c r="E16" s="17">
        <v>25.62</v>
      </c>
    </row>
    <row r="17" spans="1:5" x14ac:dyDescent="0.45">
      <c r="A17" s="17">
        <v>40.200000000000003</v>
      </c>
      <c r="B17" s="17">
        <v>29.3</v>
      </c>
      <c r="D17" s="16" t="s">
        <v>38</v>
      </c>
      <c r="E17" s="17" t="s">
        <v>137</v>
      </c>
    </row>
    <row r="18" spans="1:5" x14ac:dyDescent="0.45">
      <c r="A18" s="17">
        <v>30.8</v>
      </c>
      <c r="B18" s="17">
        <v>32.4</v>
      </c>
      <c r="D18" s="16" t="s">
        <v>40</v>
      </c>
      <c r="E18" s="17" t="s">
        <v>138</v>
      </c>
    </row>
    <row r="19" spans="1:5" x14ac:dyDescent="0.45">
      <c r="A19" s="17">
        <v>50</v>
      </c>
      <c r="B19" s="17">
        <v>26</v>
      </c>
      <c r="D19" s="16" t="s">
        <v>42</v>
      </c>
      <c r="E19" s="17">
        <v>0.2752</v>
      </c>
    </row>
    <row r="20" spans="1:5" x14ac:dyDescent="0.45">
      <c r="A20" s="17"/>
      <c r="B20" s="17">
        <v>50</v>
      </c>
      <c r="D20" s="16"/>
      <c r="E20" s="17"/>
    </row>
    <row r="21" spans="1:5" x14ac:dyDescent="0.45">
      <c r="A21" s="17"/>
      <c r="B21" s="17">
        <v>40.4</v>
      </c>
      <c r="D21" s="16" t="s">
        <v>43</v>
      </c>
      <c r="E21" s="17"/>
    </row>
    <row r="22" spans="1:5" x14ac:dyDescent="0.45">
      <c r="A22" s="17"/>
      <c r="B22" s="17">
        <v>15.9</v>
      </c>
      <c r="D22" s="16" t="s">
        <v>44</v>
      </c>
      <c r="E22" s="17" t="s">
        <v>139</v>
      </c>
    </row>
    <row r="23" spans="1:5" x14ac:dyDescent="0.45">
      <c r="A23" s="17"/>
      <c r="B23" s="17">
        <v>40.200000000000003</v>
      </c>
      <c r="D23" s="16" t="s">
        <v>8</v>
      </c>
      <c r="E23" s="17">
        <v>6.0100000000000001E-2</v>
      </c>
    </row>
    <row r="24" spans="1:5" x14ac:dyDescent="0.45">
      <c r="A24" s="14"/>
      <c r="B24" s="14"/>
      <c r="D24" s="16" t="s">
        <v>28</v>
      </c>
      <c r="E24" s="17" t="s">
        <v>46</v>
      </c>
    </row>
    <row r="25" spans="1:5" x14ac:dyDescent="0.45">
      <c r="A25" s="14"/>
      <c r="B25" s="14"/>
      <c r="D25" s="16" t="s">
        <v>29</v>
      </c>
      <c r="E25" s="17" t="s">
        <v>47</v>
      </c>
    </row>
    <row r="26" spans="1:5" x14ac:dyDescent="0.45">
      <c r="A26" s="14"/>
      <c r="B26" s="14"/>
      <c r="D26" s="16"/>
      <c r="E26" s="17"/>
    </row>
    <row r="27" spans="1:5" x14ac:dyDescent="0.45">
      <c r="A27" s="14"/>
      <c r="B27" s="14"/>
      <c r="D27" s="16" t="s">
        <v>48</v>
      </c>
      <c r="E27" s="17"/>
    </row>
    <row r="28" spans="1:5" x14ac:dyDescent="0.45">
      <c r="A28" s="14"/>
      <c r="B28" s="14"/>
      <c r="D28" s="16" t="s">
        <v>49</v>
      </c>
      <c r="E28" s="17">
        <v>18</v>
      </c>
    </row>
    <row r="29" spans="1:5" x14ac:dyDescent="0.45">
      <c r="A29" s="14"/>
      <c r="B29" s="14"/>
      <c r="D29" s="16" t="s">
        <v>50</v>
      </c>
      <c r="E29" s="17">
        <v>22</v>
      </c>
    </row>
    <row r="30" spans="1:5" x14ac:dyDescent="0.45">
      <c r="A30" s="14"/>
      <c r="B30" s="14"/>
    </row>
    <row r="31" spans="1:5" x14ac:dyDescent="0.45">
      <c r="A31" s="14"/>
      <c r="B31" s="14"/>
    </row>
    <row r="32" spans="1:5" x14ac:dyDescent="0.45">
      <c r="A32" s="14"/>
      <c r="B32" s="14"/>
    </row>
    <row r="33" spans="1:2" x14ac:dyDescent="0.45">
      <c r="A33" s="14"/>
      <c r="B33" s="14"/>
    </row>
    <row r="34" spans="1:2" x14ac:dyDescent="0.45">
      <c r="A34" s="14"/>
      <c r="B34" s="14"/>
    </row>
    <row r="35" spans="1:2" x14ac:dyDescent="0.45">
      <c r="A35" s="14"/>
      <c r="B35" s="14"/>
    </row>
    <row r="36" spans="1:2" x14ac:dyDescent="0.45">
      <c r="A36" s="14"/>
      <c r="B36" s="14"/>
    </row>
    <row r="37" spans="1:2" x14ac:dyDescent="0.45">
      <c r="A37" s="14"/>
      <c r="B37" s="14"/>
    </row>
    <row r="38" spans="1:2" x14ac:dyDescent="0.45">
      <c r="A38" s="14"/>
      <c r="B38" s="14"/>
    </row>
    <row r="39" spans="1:2" x14ac:dyDescent="0.45">
      <c r="A39" s="14"/>
      <c r="B39" s="14"/>
    </row>
    <row r="40" spans="1:2" x14ac:dyDescent="0.45">
      <c r="A40" s="14"/>
      <c r="B40" s="14"/>
    </row>
    <row r="41" spans="1:2" x14ac:dyDescent="0.45">
      <c r="A41" s="14"/>
      <c r="B41" s="14"/>
    </row>
    <row r="42" spans="1:2" x14ac:dyDescent="0.45">
      <c r="A42" s="14"/>
      <c r="B42" s="14"/>
    </row>
    <row r="43" spans="1:2" x14ac:dyDescent="0.45">
      <c r="A43" s="14"/>
      <c r="B43" s="14"/>
    </row>
    <row r="44" spans="1:2" x14ac:dyDescent="0.45">
      <c r="A44" s="14"/>
      <c r="B44" s="14"/>
    </row>
    <row r="45" spans="1:2" x14ac:dyDescent="0.45">
      <c r="A45" s="14"/>
      <c r="B45" s="14"/>
    </row>
    <row r="46" spans="1:2" x14ac:dyDescent="0.45">
      <c r="A46" s="14"/>
      <c r="B46" s="14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51"/>
  <sheetViews>
    <sheetView tabSelected="1" zoomScale="55" zoomScaleNormal="55" workbookViewId="0">
      <selection activeCell="V40" sqref="V40"/>
    </sheetView>
  </sheetViews>
  <sheetFormatPr defaultColWidth="11.3984375" defaultRowHeight="14.25" x14ac:dyDescent="0.45"/>
  <cols>
    <col min="8" max="13" width="25.265625" customWidth="1"/>
  </cols>
  <sheetData>
    <row r="1" spans="1:25" x14ac:dyDescent="0.45">
      <c r="A1" s="12"/>
      <c r="B1" s="24" t="s">
        <v>73</v>
      </c>
      <c r="C1" s="24"/>
      <c r="D1" s="24"/>
      <c r="E1" s="24"/>
      <c r="F1" s="24"/>
      <c r="G1" s="24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x14ac:dyDescent="0.45">
      <c r="A2" s="13" t="s">
        <v>74</v>
      </c>
      <c r="B2" s="14">
        <v>85</v>
      </c>
      <c r="C2" s="14">
        <v>88</v>
      </c>
      <c r="D2" s="14">
        <v>85</v>
      </c>
      <c r="E2" s="14">
        <v>81</v>
      </c>
      <c r="F2" s="14">
        <v>84</v>
      </c>
      <c r="G2" s="14"/>
      <c r="H2" s="13" t="s">
        <v>20</v>
      </c>
      <c r="I2" s="14" t="s">
        <v>75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5" x14ac:dyDescent="0.45">
      <c r="A3" s="13" t="s">
        <v>76</v>
      </c>
      <c r="B3" s="14">
        <v>6</v>
      </c>
      <c r="C3" s="14">
        <v>7</v>
      </c>
      <c r="D3" s="14">
        <v>7</v>
      </c>
      <c r="E3" s="14">
        <v>10</v>
      </c>
      <c r="F3" s="14">
        <v>4</v>
      </c>
      <c r="G3" s="14"/>
      <c r="H3" s="13"/>
      <c r="I3" s="14"/>
      <c r="J3" s="14"/>
      <c r="K3" s="14"/>
      <c r="L3" s="14"/>
      <c r="M3" s="14"/>
      <c r="N3" s="14"/>
      <c r="O3" s="12"/>
      <c r="P3" s="12"/>
      <c r="Q3" s="12"/>
      <c r="R3" s="12"/>
      <c r="S3" s="12"/>
      <c r="T3" s="12"/>
      <c r="U3" s="12"/>
      <c r="V3" s="12"/>
      <c r="W3" s="12"/>
      <c r="X3" s="14"/>
      <c r="Y3" s="14"/>
    </row>
    <row r="4" spans="1:25" x14ac:dyDescent="0.45">
      <c r="A4" s="13" t="s">
        <v>77</v>
      </c>
      <c r="B4" s="14">
        <v>9</v>
      </c>
      <c r="C4" s="14">
        <v>5</v>
      </c>
      <c r="D4" s="14">
        <v>8</v>
      </c>
      <c r="E4" s="14">
        <v>9</v>
      </c>
      <c r="F4" s="14">
        <v>12</v>
      </c>
      <c r="G4" s="14"/>
      <c r="H4" s="13" t="s">
        <v>78</v>
      </c>
      <c r="I4" s="14" t="s">
        <v>79</v>
      </c>
      <c r="J4" s="14"/>
      <c r="K4" s="14"/>
      <c r="L4" s="14"/>
      <c r="M4" s="14"/>
      <c r="N4" s="14"/>
      <c r="O4" s="13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25" x14ac:dyDescent="0.45">
      <c r="H5" s="13" t="s">
        <v>80</v>
      </c>
      <c r="I5" s="14">
        <v>0.05</v>
      </c>
      <c r="J5" s="14"/>
      <c r="K5" s="14"/>
      <c r="L5" s="14"/>
      <c r="M5" s="14"/>
      <c r="O5" s="13"/>
      <c r="P5" s="14"/>
      <c r="Q5" s="14"/>
      <c r="R5" s="14"/>
      <c r="S5" s="14"/>
      <c r="T5" s="14"/>
      <c r="U5" s="14"/>
      <c r="V5" s="14"/>
      <c r="W5" s="14"/>
    </row>
    <row r="6" spans="1:25" x14ac:dyDescent="0.45">
      <c r="A6" s="24" t="s">
        <v>81</v>
      </c>
      <c r="B6" s="24"/>
      <c r="C6" s="24"/>
      <c r="D6" s="24"/>
      <c r="E6" s="24"/>
      <c r="F6" s="24"/>
      <c r="H6" s="13"/>
      <c r="I6" s="14"/>
      <c r="J6" s="14"/>
      <c r="K6" s="14"/>
      <c r="L6" s="14"/>
      <c r="M6" s="14"/>
      <c r="O6" s="13"/>
      <c r="P6" s="14"/>
      <c r="Q6" s="14"/>
      <c r="R6" s="14"/>
      <c r="S6" s="14"/>
      <c r="T6" s="14"/>
      <c r="U6" s="14"/>
      <c r="V6" s="14"/>
      <c r="W6" s="14"/>
    </row>
    <row r="7" spans="1:25" x14ac:dyDescent="0.45">
      <c r="A7" s="14">
        <v>60</v>
      </c>
      <c r="B7" s="14">
        <v>65</v>
      </c>
      <c r="C7" s="14">
        <v>64</v>
      </c>
      <c r="D7" s="14">
        <v>51.4</v>
      </c>
      <c r="E7" s="14">
        <v>71.099999999999994</v>
      </c>
      <c r="F7" s="14">
        <v>71</v>
      </c>
      <c r="H7" s="13" t="s">
        <v>82</v>
      </c>
      <c r="I7" s="14" t="s">
        <v>83</v>
      </c>
      <c r="J7" s="14" t="s">
        <v>8</v>
      </c>
      <c r="K7" s="14" t="s">
        <v>28</v>
      </c>
      <c r="L7" s="14" t="s">
        <v>84</v>
      </c>
      <c r="M7" s="14"/>
      <c r="O7" s="13"/>
      <c r="P7" s="14"/>
      <c r="Q7" s="14"/>
      <c r="R7" s="14"/>
      <c r="S7" s="14"/>
      <c r="T7" s="14"/>
      <c r="U7" s="14"/>
      <c r="V7" s="14"/>
      <c r="W7" s="14"/>
    </row>
    <row r="8" spans="1:25" x14ac:dyDescent="0.45">
      <c r="A8" s="14">
        <v>20</v>
      </c>
      <c r="B8" s="14">
        <v>13</v>
      </c>
      <c r="C8" s="14">
        <v>20</v>
      </c>
      <c r="D8" s="14">
        <v>15.3</v>
      </c>
      <c r="E8" s="14">
        <v>13.5</v>
      </c>
      <c r="F8" s="14">
        <v>14</v>
      </c>
      <c r="H8" s="13" t="s">
        <v>85</v>
      </c>
      <c r="I8" s="14">
        <v>6.218</v>
      </c>
      <c r="J8" s="14" t="s">
        <v>27</v>
      </c>
      <c r="K8" s="14" t="s">
        <v>18</v>
      </c>
      <c r="L8" s="14" t="s">
        <v>30</v>
      </c>
      <c r="M8" s="14"/>
      <c r="O8" s="13"/>
      <c r="P8" s="14"/>
      <c r="Q8" s="14"/>
      <c r="R8" s="14"/>
      <c r="S8" s="14"/>
      <c r="T8" s="14"/>
      <c r="U8" s="14"/>
      <c r="V8" s="14"/>
      <c r="W8" s="14"/>
    </row>
    <row r="9" spans="1:25" x14ac:dyDescent="0.45">
      <c r="A9" s="14">
        <v>20</v>
      </c>
      <c r="B9" s="14">
        <v>22</v>
      </c>
      <c r="C9" s="14">
        <v>16</v>
      </c>
      <c r="D9" s="14">
        <v>33.299999999999997</v>
      </c>
      <c r="E9" s="14">
        <v>15.4</v>
      </c>
      <c r="F9" s="14">
        <v>15</v>
      </c>
      <c r="H9" s="13" t="s">
        <v>86</v>
      </c>
      <c r="I9" s="14">
        <v>95.15</v>
      </c>
      <c r="J9" s="14" t="s">
        <v>27</v>
      </c>
      <c r="K9" s="14" t="s">
        <v>18</v>
      </c>
      <c r="L9" s="14" t="s">
        <v>30</v>
      </c>
      <c r="M9" s="14"/>
      <c r="O9" s="13"/>
      <c r="P9" s="14"/>
      <c r="Q9" s="14"/>
      <c r="R9" s="14"/>
      <c r="S9" s="14"/>
      <c r="T9" s="14"/>
      <c r="U9" s="14"/>
      <c r="V9" s="14"/>
      <c r="W9" s="14"/>
    </row>
    <row r="10" spans="1:25" x14ac:dyDescent="0.45">
      <c r="H10" s="13" t="s">
        <v>87</v>
      </c>
      <c r="I10" s="14">
        <v>0</v>
      </c>
      <c r="J10" s="14" t="s">
        <v>88</v>
      </c>
      <c r="K10" s="14" t="s">
        <v>46</v>
      </c>
      <c r="L10" s="14" t="s">
        <v>47</v>
      </c>
      <c r="M10" s="14"/>
      <c r="O10" s="13"/>
      <c r="P10" s="14"/>
      <c r="Q10" s="14"/>
      <c r="R10" s="14"/>
      <c r="S10" s="14"/>
      <c r="T10" s="14"/>
      <c r="U10" s="14"/>
      <c r="V10" s="14"/>
      <c r="W10" s="14"/>
    </row>
    <row r="11" spans="1:25" x14ac:dyDescent="0.45">
      <c r="H11" s="13"/>
      <c r="I11" s="14"/>
      <c r="J11" s="14"/>
      <c r="K11" s="14"/>
      <c r="L11" s="14"/>
      <c r="M11" s="14"/>
      <c r="O11" s="13"/>
      <c r="P11" s="14"/>
      <c r="Q11" s="14"/>
      <c r="R11" s="14"/>
      <c r="S11" s="14"/>
      <c r="T11" s="14"/>
      <c r="U11" s="14"/>
      <c r="V11" s="14"/>
      <c r="W11" s="14"/>
    </row>
    <row r="12" spans="1:25" x14ac:dyDescent="0.45">
      <c r="H12" s="13" t="s">
        <v>89</v>
      </c>
      <c r="I12" s="14" t="s">
        <v>90</v>
      </c>
      <c r="J12" s="14" t="s">
        <v>91</v>
      </c>
      <c r="K12" s="14" t="s">
        <v>92</v>
      </c>
      <c r="L12" s="14" t="s">
        <v>93</v>
      </c>
      <c r="M12" s="14" t="s">
        <v>8</v>
      </c>
      <c r="O12" s="13"/>
      <c r="P12" s="14"/>
      <c r="Q12" s="14"/>
      <c r="R12" s="14"/>
      <c r="S12" s="14"/>
      <c r="T12" s="14"/>
      <c r="U12" s="14"/>
      <c r="V12" s="14"/>
      <c r="W12" s="14"/>
    </row>
    <row r="13" spans="1:25" x14ac:dyDescent="0.45">
      <c r="H13" s="13" t="s">
        <v>85</v>
      </c>
      <c r="I13" s="14">
        <v>1787</v>
      </c>
      <c r="J13" s="14">
        <v>2</v>
      </c>
      <c r="K13" s="14">
        <v>893.5</v>
      </c>
      <c r="L13" s="14" t="s">
        <v>94</v>
      </c>
      <c r="M13" s="14" t="s">
        <v>95</v>
      </c>
      <c r="O13" s="13"/>
      <c r="P13" s="14"/>
      <c r="Q13" s="14"/>
      <c r="R13" s="14"/>
      <c r="S13" s="14"/>
      <c r="T13" s="14"/>
      <c r="U13" s="14"/>
      <c r="V13" s="14"/>
      <c r="W13" s="14"/>
    </row>
    <row r="14" spans="1:25" x14ac:dyDescent="0.45">
      <c r="H14" s="13" t="s">
        <v>86</v>
      </c>
      <c r="I14" s="14">
        <v>27346</v>
      </c>
      <c r="J14" s="14">
        <v>2</v>
      </c>
      <c r="K14" s="14">
        <v>13673</v>
      </c>
      <c r="L14" s="14" t="s">
        <v>96</v>
      </c>
      <c r="M14" s="14" t="s">
        <v>95</v>
      </c>
      <c r="O14" s="13"/>
      <c r="P14" s="14"/>
      <c r="Q14" s="14"/>
      <c r="R14" s="14"/>
      <c r="S14" s="14"/>
      <c r="T14" s="14"/>
      <c r="U14" s="14"/>
      <c r="V14" s="14"/>
      <c r="W14" s="14"/>
    </row>
    <row r="15" spans="1:25" x14ac:dyDescent="0.45">
      <c r="H15" s="13" t="s">
        <v>87</v>
      </c>
      <c r="I15" s="14">
        <v>0</v>
      </c>
      <c r="J15" s="14">
        <v>1</v>
      </c>
      <c r="K15" s="14">
        <v>0</v>
      </c>
      <c r="L15" s="14" t="s">
        <v>97</v>
      </c>
      <c r="M15" s="14" t="s">
        <v>98</v>
      </c>
      <c r="O15" s="13"/>
      <c r="P15" s="14"/>
      <c r="Q15" s="14"/>
      <c r="R15" s="14"/>
      <c r="S15" s="14"/>
      <c r="T15" s="14"/>
      <c r="U15" s="14"/>
      <c r="V15" s="14"/>
      <c r="W15" s="14"/>
    </row>
    <row r="16" spans="1:25" x14ac:dyDescent="0.45">
      <c r="H16" s="13" t="s">
        <v>99</v>
      </c>
      <c r="I16" s="14">
        <v>638.29999999999995</v>
      </c>
      <c r="J16" s="14">
        <v>27</v>
      </c>
      <c r="K16" s="14">
        <v>23.64</v>
      </c>
      <c r="L16" s="14"/>
      <c r="M16" s="14"/>
      <c r="O16" s="13"/>
      <c r="P16" s="14"/>
      <c r="Q16" s="14"/>
      <c r="R16" s="14"/>
      <c r="S16" s="14"/>
      <c r="T16" s="14"/>
      <c r="U16" s="14"/>
      <c r="V16" s="14"/>
      <c r="W16" s="14"/>
    </row>
    <row r="17" spans="8:23" x14ac:dyDescent="0.45">
      <c r="H17" s="13"/>
      <c r="I17" s="14"/>
      <c r="J17" s="14"/>
      <c r="K17" s="14"/>
      <c r="L17" s="14"/>
      <c r="M17" s="14"/>
      <c r="O17" s="13"/>
      <c r="P17" s="14"/>
      <c r="Q17" s="14"/>
      <c r="R17" s="14"/>
      <c r="S17" s="14"/>
      <c r="T17" s="14"/>
      <c r="U17" s="14"/>
      <c r="V17" s="14"/>
      <c r="W17" s="14"/>
    </row>
    <row r="18" spans="8:23" x14ac:dyDescent="0.45">
      <c r="H18" s="13" t="s">
        <v>100</v>
      </c>
      <c r="I18" s="14"/>
      <c r="J18" s="14"/>
      <c r="K18" s="14"/>
      <c r="L18" s="14"/>
      <c r="M18" s="14"/>
      <c r="O18" s="13"/>
      <c r="P18" s="14"/>
      <c r="Q18" s="14"/>
      <c r="R18" s="14"/>
      <c r="S18" s="14"/>
      <c r="T18" s="14"/>
      <c r="U18" s="14"/>
      <c r="V18" s="14"/>
      <c r="W18" s="14"/>
    </row>
    <row r="19" spans="8:23" x14ac:dyDescent="0.45">
      <c r="H19" s="13" t="s">
        <v>101</v>
      </c>
      <c r="I19" s="14">
        <v>33.33</v>
      </c>
      <c r="J19" s="14"/>
      <c r="K19" s="14"/>
      <c r="L19" s="14"/>
      <c r="M19" s="14"/>
      <c r="O19" s="13"/>
      <c r="P19" s="14"/>
      <c r="Q19" s="14"/>
      <c r="R19" s="14"/>
      <c r="S19" s="14"/>
      <c r="T19" s="14"/>
      <c r="U19" s="14"/>
      <c r="V19" s="14"/>
      <c r="W19" s="14"/>
    </row>
    <row r="20" spans="8:23" x14ac:dyDescent="0.45">
      <c r="H20" s="13" t="s">
        <v>102</v>
      </c>
      <c r="I20" s="14">
        <v>33.33</v>
      </c>
      <c r="J20" s="14"/>
      <c r="K20" s="14"/>
      <c r="L20" s="14"/>
      <c r="M20" s="14"/>
      <c r="O20" s="13"/>
      <c r="P20" s="14"/>
      <c r="Q20" s="14"/>
      <c r="R20" s="14"/>
      <c r="S20" s="14"/>
      <c r="T20" s="14"/>
      <c r="U20" s="14"/>
      <c r="V20" s="14"/>
      <c r="W20" s="14"/>
    </row>
    <row r="21" spans="8:23" x14ac:dyDescent="0.45">
      <c r="H21" s="13" t="s">
        <v>103</v>
      </c>
      <c r="I21" s="14">
        <v>0</v>
      </c>
      <c r="J21" s="14"/>
      <c r="K21" s="14"/>
      <c r="L21" s="14"/>
      <c r="M21" s="14"/>
      <c r="O21" s="13"/>
      <c r="P21" s="14"/>
      <c r="Q21" s="14"/>
      <c r="R21" s="14"/>
      <c r="S21" s="14"/>
      <c r="T21" s="14"/>
      <c r="U21" s="14"/>
      <c r="V21" s="14"/>
      <c r="W21" s="14"/>
    </row>
    <row r="22" spans="8:23" x14ac:dyDescent="0.45">
      <c r="H22" s="13" t="s">
        <v>104</v>
      </c>
      <c r="I22" s="14">
        <v>1.7</v>
      </c>
      <c r="J22" s="14"/>
      <c r="K22" s="14"/>
      <c r="L22" s="14"/>
      <c r="M22" s="14"/>
      <c r="O22" s="13"/>
      <c r="P22" s="14"/>
      <c r="Q22" s="14"/>
      <c r="R22" s="14"/>
      <c r="S22" s="14"/>
      <c r="T22" s="14"/>
      <c r="U22" s="14"/>
      <c r="V22" s="14"/>
      <c r="W22" s="14"/>
    </row>
    <row r="23" spans="8:23" x14ac:dyDescent="0.45">
      <c r="H23" s="13" t="s">
        <v>105</v>
      </c>
      <c r="I23" s="14" t="s">
        <v>106</v>
      </c>
      <c r="J23" s="14"/>
      <c r="K23" s="14"/>
      <c r="L23" s="14"/>
      <c r="M23" s="14"/>
      <c r="O23" s="13"/>
      <c r="P23" s="14"/>
      <c r="Q23" s="14"/>
      <c r="R23" s="14"/>
      <c r="S23" s="14"/>
      <c r="T23" s="14"/>
      <c r="U23" s="14"/>
      <c r="V23" s="14"/>
      <c r="W23" s="14"/>
    </row>
    <row r="24" spans="8:23" x14ac:dyDescent="0.45">
      <c r="H24" s="13"/>
      <c r="I24" s="14"/>
      <c r="J24" s="14"/>
      <c r="K24" s="14"/>
      <c r="L24" s="14"/>
      <c r="M24" s="14"/>
    </row>
    <row r="25" spans="8:23" x14ac:dyDescent="0.45">
      <c r="H25" s="13" t="s">
        <v>107</v>
      </c>
      <c r="I25" s="14"/>
      <c r="J25" s="14"/>
      <c r="K25" s="14"/>
      <c r="L25" s="14"/>
      <c r="M25" s="14"/>
    </row>
    <row r="26" spans="8:23" x14ac:dyDescent="0.45">
      <c r="H26" s="13" t="s">
        <v>108</v>
      </c>
      <c r="I26" s="14">
        <v>2</v>
      </c>
      <c r="J26" s="14"/>
      <c r="K26" s="14"/>
      <c r="L26" s="14"/>
      <c r="M26" s="14"/>
    </row>
    <row r="27" spans="8:23" x14ac:dyDescent="0.45">
      <c r="H27" s="13" t="s">
        <v>109</v>
      </c>
      <c r="I27" s="14">
        <v>3</v>
      </c>
      <c r="J27" s="14"/>
      <c r="K27" s="14"/>
      <c r="L27" s="14"/>
      <c r="M27" s="14"/>
    </row>
    <row r="28" spans="8:23" x14ac:dyDescent="0.45">
      <c r="H28" s="13" t="s">
        <v>110</v>
      </c>
      <c r="I28" s="14">
        <v>33</v>
      </c>
      <c r="J28" s="14"/>
      <c r="K28" s="14"/>
      <c r="L28" s="14"/>
      <c r="M28" s="14"/>
    </row>
    <row r="31" spans="8:23" x14ac:dyDescent="0.45">
      <c r="H31" s="12"/>
      <c r="I31" s="12"/>
      <c r="J31" s="12"/>
      <c r="K31" s="12"/>
      <c r="L31" s="12"/>
      <c r="M31" s="12"/>
      <c r="N31" s="12"/>
      <c r="O31" s="12"/>
      <c r="P31" s="12"/>
    </row>
    <row r="32" spans="8:23" x14ac:dyDescent="0.45">
      <c r="H32" s="13" t="s">
        <v>111</v>
      </c>
      <c r="I32" s="14"/>
      <c r="J32" s="14"/>
      <c r="K32" s="14"/>
      <c r="L32" s="14"/>
      <c r="M32" s="14"/>
      <c r="N32" s="14"/>
      <c r="O32" s="14"/>
      <c r="P32" s="14"/>
    </row>
    <row r="33" spans="8:16" x14ac:dyDescent="0.45">
      <c r="H33" s="13"/>
      <c r="I33" s="14"/>
      <c r="J33" s="14"/>
      <c r="K33" s="14"/>
      <c r="L33" s="14"/>
      <c r="M33" s="14"/>
      <c r="N33" s="14"/>
      <c r="O33" s="14"/>
      <c r="P33" s="14"/>
    </row>
    <row r="34" spans="8:16" x14ac:dyDescent="0.45">
      <c r="H34" s="13" t="s">
        <v>112</v>
      </c>
      <c r="I34" s="14">
        <v>1</v>
      </c>
      <c r="J34" s="14"/>
      <c r="K34" s="14"/>
      <c r="L34" s="14"/>
      <c r="M34" s="14"/>
      <c r="N34" s="14"/>
      <c r="O34" s="14"/>
      <c r="P34" s="14"/>
    </row>
    <row r="35" spans="8:16" x14ac:dyDescent="0.45">
      <c r="H35" s="13" t="s">
        <v>113</v>
      </c>
      <c r="I35" s="14">
        <v>3</v>
      </c>
      <c r="J35" s="14"/>
      <c r="K35" s="14"/>
      <c r="L35" s="14"/>
      <c r="M35" s="14"/>
      <c r="N35" s="14"/>
      <c r="O35" s="14"/>
      <c r="P35" s="14"/>
    </row>
    <row r="36" spans="8:16" x14ac:dyDescent="0.45">
      <c r="H36" s="13" t="s">
        <v>80</v>
      </c>
      <c r="I36" s="14">
        <v>0.05</v>
      </c>
      <c r="J36" s="14"/>
      <c r="K36" s="14"/>
      <c r="L36" s="14"/>
      <c r="M36" s="14"/>
      <c r="N36" s="14"/>
      <c r="O36" s="14"/>
      <c r="P36" s="14"/>
    </row>
    <row r="37" spans="8:16" x14ac:dyDescent="0.45">
      <c r="H37" s="13"/>
      <c r="I37" s="14"/>
      <c r="J37" s="14"/>
      <c r="K37" s="14"/>
      <c r="L37" s="14"/>
      <c r="M37" s="14"/>
      <c r="N37" s="14"/>
      <c r="O37" s="14"/>
      <c r="P37" s="14"/>
    </row>
    <row r="38" spans="8:16" x14ac:dyDescent="0.45">
      <c r="H38" s="13" t="s">
        <v>114</v>
      </c>
      <c r="I38" s="14" t="s">
        <v>115</v>
      </c>
      <c r="J38" s="14" t="s">
        <v>116</v>
      </c>
      <c r="K38" s="14" t="s">
        <v>117</v>
      </c>
      <c r="L38" s="14" t="s">
        <v>118</v>
      </c>
      <c r="M38" s="14" t="s">
        <v>119</v>
      </c>
      <c r="N38" s="14"/>
      <c r="O38" s="14"/>
      <c r="P38" s="14"/>
    </row>
    <row r="39" spans="8:16" x14ac:dyDescent="0.45">
      <c r="H39" s="13"/>
      <c r="I39" s="14"/>
      <c r="J39" s="14"/>
      <c r="K39" s="14"/>
      <c r="L39" s="14"/>
      <c r="M39" s="14"/>
      <c r="N39" s="14"/>
      <c r="O39" s="14"/>
      <c r="P39" s="14"/>
    </row>
    <row r="40" spans="8:16" x14ac:dyDescent="0.45">
      <c r="H40" s="13" t="s">
        <v>120</v>
      </c>
      <c r="I40" s="14"/>
      <c r="J40" s="14"/>
      <c r="K40" s="14"/>
      <c r="L40" s="14"/>
      <c r="M40" s="14"/>
      <c r="N40" s="14"/>
      <c r="O40" s="14"/>
      <c r="P40" s="14"/>
    </row>
    <row r="41" spans="8:16" x14ac:dyDescent="0.45">
      <c r="H41" s="13" t="s">
        <v>74</v>
      </c>
      <c r="I41" s="14">
        <v>20.85</v>
      </c>
      <c r="J41" s="14" t="s">
        <v>121</v>
      </c>
      <c r="K41" s="14" t="s">
        <v>30</v>
      </c>
      <c r="L41" s="14" t="s">
        <v>18</v>
      </c>
      <c r="M41" s="14" t="s">
        <v>27</v>
      </c>
      <c r="N41" s="14"/>
      <c r="O41" s="14"/>
      <c r="P41" s="14"/>
    </row>
    <row r="42" spans="8:16" x14ac:dyDescent="0.45">
      <c r="H42" s="13" t="s">
        <v>76</v>
      </c>
      <c r="I42" s="14">
        <v>-9.1669999999999998</v>
      </c>
      <c r="J42" s="14" t="s">
        <v>122</v>
      </c>
      <c r="K42" s="14" t="s">
        <v>30</v>
      </c>
      <c r="L42" s="14" t="s">
        <v>123</v>
      </c>
      <c r="M42" s="14">
        <v>1.2999999999999999E-2</v>
      </c>
      <c r="N42" s="14"/>
      <c r="O42" s="14"/>
      <c r="P42" s="14"/>
    </row>
    <row r="43" spans="8:16" x14ac:dyDescent="0.45">
      <c r="H43" s="13" t="s">
        <v>77</v>
      </c>
      <c r="I43" s="14">
        <v>-11.68</v>
      </c>
      <c r="J43" s="14" t="s">
        <v>124</v>
      </c>
      <c r="K43" s="14" t="s">
        <v>30</v>
      </c>
      <c r="L43" s="14" t="s">
        <v>62</v>
      </c>
      <c r="M43" s="14">
        <v>1.4E-3</v>
      </c>
      <c r="N43" s="14"/>
      <c r="O43" s="14"/>
      <c r="P43" s="14"/>
    </row>
    <row r="44" spans="8:16" x14ac:dyDescent="0.45">
      <c r="H44" s="13"/>
      <c r="I44" s="14"/>
      <c r="J44" s="14"/>
      <c r="K44" s="14"/>
      <c r="L44" s="14"/>
      <c r="M44" s="14"/>
      <c r="N44" s="14"/>
      <c r="O44" s="14"/>
      <c r="P44" s="14"/>
    </row>
    <row r="45" spans="8:16" x14ac:dyDescent="0.45">
      <c r="H45" s="13"/>
      <c r="I45" s="14"/>
      <c r="J45" s="14"/>
      <c r="K45" s="14"/>
      <c r="L45" s="14"/>
      <c r="M45" s="14"/>
      <c r="N45" s="14"/>
      <c r="O45" s="14"/>
      <c r="P45" s="14"/>
    </row>
    <row r="46" spans="8:16" x14ac:dyDescent="0.45">
      <c r="H46" s="13" t="s">
        <v>125</v>
      </c>
      <c r="I46" s="14" t="s">
        <v>126</v>
      </c>
      <c r="J46" s="14" t="s">
        <v>127</v>
      </c>
      <c r="K46" s="14" t="s">
        <v>115</v>
      </c>
      <c r="L46" s="14" t="s">
        <v>128</v>
      </c>
      <c r="M46" s="14" t="s">
        <v>129</v>
      </c>
      <c r="N46" s="14" t="s">
        <v>130</v>
      </c>
      <c r="O46" s="14" t="s">
        <v>131</v>
      </c>
      <c r="P46" s="14" t="s">
        <v>91</v>
      </c>
    </row>
    <row r="47" spans="8:16" x14ac:dyDescent="0.45">
      <c r="H47" s="13"/>
      <c r="I47" s="14"/>
      <c r="J47" s="14"/>
      <c r="K47" s="14"/>
      <c r="L47" s="14"/>
      <c r="M47" s="14"/>
      <c r="N47" s="14"/>
      <c r="O47" s="14"/>
      <c r="P47" s="14"/>
    </row>
    <row r="48" spans="8:16" x14ac:dyDescent="0.45">
      <c r="H48" s="13" t="s">
        <v>120</v>
      </c>
      <c r="I48" s="14"/>
      <c r="J48" s="14"/>
      <c r="K48" s="14"/>
      <c r="L48" s="14"/>
      <c r="M48" s="14"/>
      <c r="N48" s="14"/>
      <c r="O48" s="14"/>
      <c r="P48" s="14"/>
    </row>
    <row r="49" spans="8:16" x14ac:dyDescent="0.45">
      <c r="H49" s="13" t="s">
        <v>74</v>
      </c>
      <c r="I49" s="14">
        <v>84.6</v>
      </c>
      <c r="J49" s="14">
        <v>63.75</v>
      </c>
      <c r="K49" s="14">
        <v>20.85</v>
      </c>
      <c r="L49" s="14">
        <v>2.944</v>
      </c>
      <c r="M49" s="14">
        <v>5</v>
      </c>
      <c r="N49" s="14">
        <v>6</v>
      </c>
      <c r="O49" s="14">
        <v>7.0819999999999999</v>
      </c>
      <c r="P49" s="14">
        <v>27</v>
      </c>
    </row>
    <row r="50" spans="8:16" x14ac:dyDescent="0.45">
      <c r="H50" s="13" t="s">
        <v>76</v>
      </c>
      <c r="I50" s="14">
        <v>6.8</v>
      </c>
      <c r="J50" s="14">
        <v>15.97</v>
      </c>
      <c r="K50" s="14">
        <v>-9.1669999999999998</v>
      </c>
      <c r="L50" s="14">
        <v>2.944</v>
      </c>
      <c r="M50" s="14">
        <v>5</v>
      </c>
      <c r="N50" s="14">
        <v>6</v>
      </c>
      <c r="O50" s="14">
        <v>3.113</v>
      </c>
      <c r="P50" s="14">
        <v>27</v>
      </c>
    </row>
    <row r="51" spans="8:16" x14ac:dyDescent="0.45">
      <c r="H51" s="13" t="s">
        <v>77</v>
      </c>
      <c r="I51" s="14">
        <v>8.6</v>
      </c>
      <c r="J51" s="14">
        <v>20.28</v>
      </c>
      <c r="K51" s="14">
        <v>-11.68</v>
      </c>
      <c r="L51" s="14">
        <v>2.944</v>
      </c>
      <c r="M51" s="14">
        <v>5</v>
      </c>
      <c r="N51" s="14">
        <v>6</v>
      </c>
      <c r="O51" s="14">
        <v>3.968</v>
      </c>
      <c r="P51" s="14">
        <v>27</v>
      </c>
    </row>
  </sheetData>
  <mergeCells count="2">
    <mergeCell ref="B1:G1"/>
    <mergeCell ref="A6:F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Fig1a</vt:lpstr>
      <vt:lpstr>Fig1d </vt:lpstr>
      <vt:lpstr>Fig1f</vt:lpstr>
      <vt:lpstr>Fig1h </vt:lpstr>
      <vt:lpstr>Fig1j</vt:lpstr>
      <vt:lpstr>Fig1l </vt:lpstr>
      <vt:lpstr>Fig1n</vt:lpstr>
      <vt:lpstr>Fig1p </vt:lpstr>
      <vt:lpstr>Fig1s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 Rogel</dc:creator>
  <cp:lastModifiedBy>Dobreva, Gergana</cp:lastModifiedBy>
  <dcterms:created xsi:type="dcterms:W3CDTF">2022-04-06T10:45:11Z</dcterms:created>
  <dcterms:modified xsi:type="dcterms:W3CDTF">2024-08-17T09:42:59Z</dcterms:modified>
</cp:coreProperties>
</file>