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d Mac/Susana /Manuscripts/2022/Misol_CARs/Manuscript_2022/NI_accepted_08_2023/To be submitted/Source Data Files/"/>
    </mc:Choice>
  </mc:AlternateContent>
  <xr:revisionPtr revIDLastSave="0" documentId="13_ncr:1_{B50FB243-8036-1C43-8481-C42CA62B381D}" xr6:coauthVersionLast="40" xr6:coauthVersionMax="40" xr10:uidLastSave="{00000000-0000-0000-0000-000000000000}"/>
  <bookViews>
    <workbookView xWindow="5440" yWindow="-18080" windowWidth="24020" windowHeight="17440" activeTab="2" xr2:uid="{1D9D04C5-4FD9-A34D-98A0-D3AF24ECFF87}"/>
  </bookViews>
  <sheets>
    <sheet name="Ext_Fig_2a" sheetId="9" r:id="rId1"/>
    <sheet name="Ext_Fig_2b" sheetId="10" r:id="rId2"/>
    <sheet name="Ext_Fig_2c" sheetId="11" r:id="rId3"/>
    <sheet name="Ext_Fig_2d" sheetId="1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1" l="1"/>
  <c r="D10" i="11"/>
  <c r="E10" i="11"/>
  <c r="F10" i="11"/>
  <c r="C11" i="11"/>
  <c r="D11" i="11"/>
  <c r="E11" i="11"/>
  <c r="F11" i="11"/>
  <c r="C12" i="11"/>
  <c r="D12" i="11"/>
  <c r="E12" i="11"/>
  <c r="F12" i="11"/>
  <c r="C13" i="11"/>
  <c r="D13" i="11"/>
  <c r="E13" i="11"/>
  <c r="F13" i="11"/>
  <c r="D9" i="11"/>
  <c r="E9" i="11"/>
  <c r="F9" i="11"/>
  <c r="C9" i="11"/>
</calcChain>
</file>

<file path=xl/sharedStrings.xml><?xml version="1.0" encoding="utf-8"?>
<sst xmlns="http://schemas.openxmlformats.org/spreadsheetml/2006/main" count="181" uniqueCount="65">
  <si>
    <t>Mock</t>
  </si>
  <si>
    <t>BBε</t>
  </si>
  <si>
    <t>BBγ</t>
  </si>
  <si>
    <t>BBδ</t>
  </si>
  <si>
    <t>BBζ</t>
  </si>
  <si>
    <t>CD25</t>
  </si>
  <si>
    <t>Mean Diff,</t>
  </si>
  <si>
    <t>95,00% CI of diff,</t>
  </si>
  <si>
    <t>Below threshold?</t>
  </si>
  <si>
    <t>Summary</t>
  </si>
  <si>
    <t>Adjusted P Value</t>
  </si>
  <si>
    <t>4-1BB</t>
  </si>
  <si>
    <t>No</t>
  </si>
  <si>
    <t>ns</t>
  </si>
  <si>
    <t>CD69</t>
  </si>
  <si>
    <t>Naive</t>
  </si>
  <si>
    <t>TCM</t>
  </si>
  <si>
    <t>TEM</t>
  </si>
  <si>
    <t>TEMRA</t>
  </si>
  <si>
    <t>BBζ vs. Mock</t>
  </si>
  <si>
    <t>BBζ vs. BBε</t>
  </si>
  <si>
    <t>BBζ vs. BBγ</t>
  </si>
  <si>
    <t>BBζ vs. BBδ</t>
  </si>
  <si>
    <t>2WAY-ANOVA</t>
  </si>
  <si>
    <t>One-way ANOVA</t>
  </si>
  <si>
    <t>Oneway-ANOVA</t>
  </si>
  <si>
    <t>BBe</t>
  </si>
  <si>
    <t>BBg</t>
  </si>
  <si>
    <t>BBd</t>
  </si>
  <si>
    <t>BBz</t>
  </si>
  <si>
    <t>CD4</t>
  </si>
  <si>
    <t>CD8</t>
  </si>
  <si>
    <t>BBz vs. Mock</t>
  </si>
  <si>
    <t>BBz vs. BBe</t>
  </si>
  <si>
    <t>BBz vs. BBg</t>
  </si>
  <si>
    <t>BBz vs. BBd</t>
  </si>
  <si>
    <t>Dunnett's multiple comparisons test</t>
  </si>
  <si>
    <t>-36,15 to 52,50</t>
  </si>
  <si>
    <t>-15,32 to 18,67</t>
  </si>
  <si>
    <t>-35,41 to 33,11</t>
  </si>
  <si>
    <t>-49,27 to 32,62</t>
  </si>
  <si>
    <t>-4,800 to 32,08</t>
  </si>
  <si>
    <t>-8,527 to 20,69</t>
  </si>
  <si>
    <t>-18,82 to 15,26</t>
  </si>
  <si>
    <t>-36,02 to 34,28</t>
  </si>
  <si>
    <t>-15,75 to 18,57</t>
  </si>
  <si>
    <t>-19,30 to 8,423</t>
  </si>
  <si>
    <t>-14,39 to 17,26</t>
  </si>
  <si>
    <t>-13,30 to 25,72</t>
  </si>
  <si>
    <t>-17737 to 12198</t>
  </si>
  <si>
    <t>-12348 to 13067</t>
  </si>
  <si>
    <t>-5478 to 4520</t>
  </si>
  <si>
    <t>-4952 to 1757</t>
  </si>
  <si>
    <t>-10,57 to 19,44</t>
  </si>
  <si>
    <t>-10,94 to 19,07</t>
  </si>
  <si>
    <t>-9,871 to 20,14</t>
  </si>
  <si>
    <t>-9,605 to 20,40</t>
  </si>
  <si>
    <t>Non Naive</t>
  </si>
  <si>
    <t>Mock vs. BBε</t>
  </si>
  <si>
    <t>-8,526 to 8,526</t>
  </si>
  <si>
    <t>&gt;0,9999</t>
  </si>
  <si>
    <t>Mock vs. BBγ</t>
  </si>
  <si>
    <t>Mock vs. BBδ</t>
  </si>
  <si>
    <t>Mock vs. BBζ</t>
  </si>
  <si>
    <t>Two-way ANOVA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</si>
</sst>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0EF90-3F86-384C-AA25-5A91F87DC607}">
  <dimension ref="A1:T15"/>
  <sheetViews>
    <sheetView topLeftCell="K1" workbookViewId="0">
      <selection activeCell="O11" sqref="O11:T15"/>
    </sheetView>
  </sheetViews>
  <sheetFormatPr baseColWidth="10" defaultRowHeight="16" x14ac:dyDescent="0.2"/>
  <cols>
    <col min="1" max="1" width="14.83203125" customWidth="1"/>
    <col min="8" max="8" width="17.5" customWidth="1"/>
    <col min="15" max="15" width="23.83203125" customWidth="1"/>
  </cols>
  <sheetData>
    <row r="1" spans="1:20" x14ac:dyDescent="0.2">
      <c r="A1" s="5" t="s">
        <v>14</v>
      </c>
      <c r="H1" s="5" t="s">
        <v>5</v>
      </c>
      <c r="O1" s="5" t="s">
        <v>11</v>
      </c>
    </row>
    <row r="3" spans="1:20" x14ac:dyDescent="0.2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H3" s="2" t="s">
        <v>0</v>
      </c>
      <c r="I3" s="2" t="s">
        <v>1</v>
      </c>
      <c r="J3" s="2" t="s">
        <v>2</v>
      </c>
      <c r="K3" s="2" t="s">
        <v>3</v>
      </c>
      <c r="L3" s="2" t="s">
        <v>4</v>
      </c>
      <c r="O3" s="2" t="s">
        <v>0</v>
      </c>
      <c r="P3" s="2" t="s">
        <v>1</v>
      </c>
      <c r="Q3" s="2" t="s">
        <v>2</v>
      </c>
      <c r="R3" s="2" t="s">
        <v>3</v>
      </c>
      <c r="S3" s="2" t="s">
        <v>4</v>
      </c>
    </row>
    <row r="4" spans="1:20" x14ac:dyDescent="0.2">
      <c r="A4" s="1">
        <v>42.3</v>
      </c>
      <c r="B4" s="1">
        <v>41.7</v>
      </c>
      <c r="C4" s="1">
        <v>51.3</v>
      </c>
      <c r="D4" s="1">
        <v>60.7</v>
      </c>
      <c r="E4" s="1">
        <v>40</v>
      </c>
      <c r="H4" s="1">
        <v>46.9</v>
      </c>
      <c r="I4" s="1">
        <v>61.6</v>
      </c>
      <c r="J4" s="1">
        <v>61.3</v>
      </c>
      <c r="K4" s="1">
        <v>64.3</v>
      </c>
      <c r="L4" s="1">
        <v>62.5</v>
      </c>
      <c r="O4" s="1">
        <v>0.19</v>
      </c>
      <c r="P4" s="1">
        <v>0.17</v>
      </c>
      <c r="Q4" s="1">
        <v>0.32</v>
      </c>
      <c r="R4" s="1">
        <v>0.28999999999999998</v>
      </c>
      <c r="S4" s="1">
        <v>0.35</v>
      </c>
    </row>
    <row r="5" spans="1:20" x14ac:dyDescent="0.2">
      <c r="A5" s="1">
        <v>62.4</v>
      </c>
      <c r="B5" s="1">
        <v>43.2</v>
      </c>
      <c r="C5" s="1">
        <v>60.7</v>
      </c>
      <c r="D5" s="1">
        <v>71.8</v>
      </c>
      <c r="E5" s="1">
        <v>51</v>
      </c>
      <c r="H5" s="1">
        <v>31.9</v>
      </c>
      <c r="I5" s="1">
        <v>31.2</v>
      </c>
      <c r="J5" s="1">
        <v>30.2</v>
      </c>
      <c r="K5" s="1">
        <v>1.1599999999999999</v>
      </c>
      <c r="L5" s="1">
        <v>27.9</v>
      </c>
      <c r="O5" s="1">
        <v>10</v>
      </c>
      <c r="P5" s="1">
        <v>44.4</v>
      </c>
      <c r="Q5" s="1">
        <v>26.5</v>
      </c>
      <c r="R5" s="1">
        <v>1.1100000000000001</v>
      </c>
      <c r="S5" s="1">
        <v>31.9</v>
      </c>
    </row>
    <row r="6" spans="1:20" x14ac:dyDescent="0.2">
      <c r="A6" s="1">
        <v>62.7</v>
      </c>
      <c r="B6" s="1">
        <v>68</v>
      </c>
      <c r="C6" s="1">
        <v>80.599999999999994</v>
      </c>
      <c r="D6" s="1">
        <v>85.2</v>
      </c>
      <c r="E6" s="1">
        <v>75.900000000000006</v>
      </c>
      <c r="H6" s="1">
        <v>30.1</v>
      </c>
      <c r="I6" s="1">
        <v>37.5</v>
      </c>
      <c r="J6" s="1">
        <v>62.9</v>
      </c>
      <c r="K6" s="1">
        <v>56.5</v>
      </c>
      <c r="L6" s="1">
        <v>55.6</v>
      </c>
      <c r="O6" s="1">
        <v>29.3</v>
      </c>
      <c r="P6" s="1">
        <v>32.6</v>
      </c>
      <c r="Q6" s="1">
        <v>31.5</v>
      </c>
      <c r="R6" s="1">
        <v>23.4</v>
      </c>
      <c r="S6" s="1">
        <v>13.7</v>
      </c>
    </row>
    <row r="7" spans="1:20" x14ac:dyDescent="0.2">
      <c r="A7" s="1">
        <v>45.3</v>
      </c>
      <c r="B7" s="1">
        <v>85.8</v>
      </c>
      <c r="C7" s="1">
        <v>57.4</v>
      </c>
      <c r="D7" s="1">
        <v>61</v>
      </c>
      <c r="E7" s="1">
        <v>78.5</v>
      </c>
      <c r="H7" s="1">
        <v>40.700000000000003</v>
      </c>
      <c r="I7" s="1">
        <v>52.3</v>
      </c>
      <c r="J7" s="1">
        <v>69.400000000000006</v>
      </c>
      <c r="K7" s="1">
        <v>86.9</v>
      </c>
      <c r="L7" s="1">
        <v>55.9</v>
      </c>
      <c r="O7" s="1">
        <v>9.5399999999999991</v>
      </c>
      <c r="P7" s="1">
        <v>5.45</v>
      </c>
      <c r="Q7" s="1">
        <v>8.32</v>
      </c>
      <c r="R7" s="1">
        <v>7.39</v>
      </c>
      <c r="S7" s="1">
        <v>7.84</v>
      </c>
    </row>
    <row r="8" spans="1:20" x14ac:dyDescent="0.2">
      <c r="H8" s="1">
        <v>43.6</v>
      </c>
      <c r="I8" s="1">
        <v>48.4</v>
      </c>
      <c r="J8" s="1">
        <v>46.5</v>
      </c>
      <c r="K8" s="1">
        <v>56.9</v>
      </c>
      <c r="L8" s="1">
        <v>59.5</v>
      </c>
      <c r="O8" s="1">
        <v>38.9</v>
      </c>
      <c r="P8" s="1">
        <v>48.4</v>
      </c>
      <c r="Q8" s="1">
        <v>22.4</v>
      </c>
      <c r="R8" s="1">
        <v>28.3</v>
      </c>
      <c r="S8" s="1">
        <v>38.5</v>
      </c>
    </row>
    <row r="9" spans="1:20" x14ac:dyDescent="0.2">
      <c r="A9" t="s">
        <v>24</v>
      </c>
      <c r="O9" s="1">
        <v>7.19</v>
      </c>
      <c r="P9" s="1">
        <v>5.2</v>
      </c>
      <c r="Q9" s="1">
        <v>5.94</v>
      </c>
      <c r="R9" s="1">
        <v>5.86</v>
      </c>
      <c r="S9" s="1">
        <v>11.3</v>
      </c>
    </row>
    <row r="11" spans="1:20" s="4" customFormat="1" x14ac:dyDescent="0.2">
      <c r="A11" s="3" t="s">
        <v>36</v>
      </c>
      <c r="B11" s="1" t="s">
        <v>6</v>
      </c>
      <c r="C11" s="1" t="s">
        <v>7</v>
      </c>
      <c r="D11" s="1" t="s">
        <v>8</v>
      </c>
      <c r="E11" s="1" t="s">
        <v>9</v>
      </c>
      <c r="F11" s="1" t="s">
        <v>10</v>
      </c>
      <c r="H11" s="3" t="s">
        <v>36</v>
      </c>
      <c r="I11" s="1" t="s">
        <v>6</v>
      </c>
      <c r="J11" s="1" t="s">
        <v>7</v>
      </c>
      <c r="K11" s="1" t="s">
        <v>8</v>
      </c>
      <c r="L11" s="1" t="s">
        <v>9</v>
      </c>
      <c r="M11" s="1" t="s">
        <v>10</v>
      </c>
      <c r="O11" s="3" t="s">
        <v>36</v>
      </c>
      <c r="P11" s="1" t="s">
        <v>6</v>
      </c>
      <c r="Q11" s="1" t="s">
        <v>7</v>
      </c>
      <c r="R11" s="1" t="s">
        <v>8</v>
      </c>
      <c r="S11" s="1" t="s">
        <v>9</v>
      </c>
      <c r="T11" s="1" t="s">
        <v>10</v>
      </c>
    </row>
    <row r="12" spans="1:20" x14ac:dyDescent="0.2">
      <c r="A12" s="3" t="s">
        <v>19</v>
      </c>
      <c r="B12" s="1">
        <v>8.1750000000000007</v>
      </c>
      <c r="C12" s="1" t="s">
        <v>37</v>
      </c>
      <c r="D12" s="1" t="s">
        <v>12</v>
      </c>
      <c r="E12" s="1" t="s">
        <v>13</v>
      </c>
      <c r="F12" s="1">
        <v>0.81799999999999995</v>
      </c>
      <c r="H12" s="3" t="s">
        <v>19</v>
      </c>
      <c r="I12" s="1">
        <v>13.64</v>
      </c>
      <c r="J12" s="1" t="s">
        <v>41</v>
      </c>
      <c r="K12" s="1" t="s">
        <v>12</v>
      </c>
      <c r="L12" s="1" t="s">
        <v>13</v>
      </c>
      <c r="M12" s="1">
        <v>0.12230000000000001</v>
      </c>
      <c r="O12" s="3" t="s">
        <v>19</v>
      </c>
      <c r="P12" s="1">
        <v>1.4119999999999999</v>
      </c>
      <c r="Q12" s="1" t="s">
        <v>45</v>
      </c>
      <c r="R12" s="1" t="s">
        <v>12</v>
      </c>
      <c r="S12" s="1" t="s">
        <v>13</v>
      </c>
      <c r="T12" s="1">
        <v>0.99429999999999996</v>
      </c>
    </row>
    <row r="13" spans="1:20" x14ac:dyDescent="0.2">
      <c r="A13" s="3" t="s">
        <v>20</v>
      </c>
      <c r="B13" s="1">
        <v>1.675</v>
      </c>
      <c r="C13" s="1" t="s">
        <v>38</v>
      </c>
      <c r="D13" s="1" t="s">
        <v>12</v>
      </c>
      <c r="E13" s="1" t="s">
        <v>13</v>
      </c>
      <c r="F13" s="1">
        <v>0.96860000000000002</v>
      </c>
      <c r="H13" s="3" t="s">
        <v>20</v>
      </c>
      <c r="I13" s="1">
        <v>6.08</v>
      </c>
      <c r="J13" s="1" t="s">
        <v>42</v>
      </c>
      <c r="K13" s="1" t="s">
        <v>12</v>
      </c>
      <c r="L13" s="1" t="s">
        <v>13</v>
      </c>
      <c r="M13" s="1">
        <v>0.42520000000000002</v>
      </c>
      <c r="O13" s="3" t="s">
        <v>20</v>
      </c>
      <c r="P13" s="1">
        <v>-5.4379999999999997</v>
      </c>
      <c r="Q13" s="1" t="s">
        <v>46</v>
      </c>
      <c r="R13" s="1" t="s">
        <v>12</v>
      </c>
      <c r="S13" s="1" t="s">
        <v>13</v>
      </c>
      <c r="T13" s="1">
        <v>0.51990000000000003</v>
      </c>
    </row>
    <row r="14" spans="1:20" x14ac:dyDescent="0.2">
      <c r="A14" s="3" t="s">
        <v>21</v>
      </c>
      <c r="B14" s="1">
        <v>-1.1499999999999999</v>
      </c>
      <c r="C14" s="1" t="s">
        <v>39</v>
      </c>
      <c r="D14" s="1" t="s">
        <v>12</v>
      </c>
      <c r="E14" s="1" t="s">
        <v>13</v>
      </c>
      <c r="F14" s="1">
        <v>0.99929999999999997</v>
      </c>
      <c r="H14" s="3" t="s">
        <v>21</v>
      </c>
      <c r="I14" s="1">
        <v>-1.78</v>
      </c>
      <c r="J14" s="1" t="s">
        <v>43</v>
      </c>
      <c r="K14" s="1" t="s">
        <v>12</v>
      </c>
      <c r="L14" s="1" t="s">
        <v>13</v>
      </c>
      <c r="M14" s="1">
        <v>0.97950000000000004</v>
      </c>
      <c r="O14" s="3" t="s">
        <v>21</v>
      </c>
      <c r="P14" s="1">
        <v>1.4350000000000001</v>
      </c>
      <c r="Q14" s="1" t="s">
        <v>47</v>
      </c>
      <c r="R14" s="1" t="s">
        <v>12</v>
      </c>
      <c r="S14" s="1" t="s">
        <v>13</v>
      </c>
      <c r="T14" s="1">
        <v>0.99160000000000004</v>
      </c>
    </row>
    <row r="15" spans="1:20" x14ac:dyDescent="0.2">
      <c r="A15" s="3" t="s">
        <v>22</v>
      </c>
      <c r="B15" s="1">
        <v>-8.3249999999999993</v>
      </c>
      <c r="C15" s="1" t="s">
        <v>40</v>
      </c>
      <c r="D15" s="1" t="s">
        <v>12</v>
      </c>
      <c r="E15" s="1" t="s">
        <v>13</v>
      </c>
      <c r="F15" s="1">
        <v>0.77429999999999999</v>
      </c>
      <c r="H15" s="3" t="s">
        <v>22</v>
      </c>
      <c r="I15" s="1">
        <v>-0.872</v>
      </c>
      <c r="J15" s="1" t="s">
        <v>44</v>
      </c>
      <c r="K15" s="1" t="s">
        <v>12</v>
      </c>
      <c r="L15" s="1" t="s">
        <v>13</v>
      </c>
      <c r="M15" s="1">
        <v>0.99990000000000001</v>
      </c>
      <c r="O15" s="3" t="s">
        <v>22</v>
      </c>
      <c r="P15" s="1">
        <v>6.2069999999999999</v>
      </c>
      <c r="Q15" s="1" t="s">
        <v>48</v>
      </c>
      <c r="R15" s="1" t="s">
        <v>12</v>
      </c>
      <c r="S15" s="1" t="s">
        <v>13</v>
      </c>
      <c r="T15" s="1">
        <v>0.66400000000000003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81807-4E1F-C241-B8C8-0DC7C24BB14B}">
  <dimension ref="A1:F13"/>
  <sheetViews>
    <sheetView workbookViewId="0">
      <selection activeCell="A9" sqref="A9:F13"/>
    </sheetView>
  </sheetViews>
  <sheetFormatPr baseColWidth="10" defaultRowHeight="16" x14ac:dyDescent="0.2"/>
  <sheetData>
    <row r="1" spans="1:6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6" x14ac:dyDescent="0.2">
      <c r="A2" s="1">
        <v>12176</v>
      </c>
      <c r="B2" s="1">
        <v>9308</v>
      </c>
      <c r="C2" s="1">
        <v>12487</v>
      </c>
      <c r="D2" s="1">
        <v>12853</v>
      </c>
      <c r="E2" s="1">
        <v>10895</v>
      </c>
    </row>
    <row r="3" spans="1:6" x14ac:dyDescent="0.2">
      <c r="A3" s="1">
        <v>13860</v>
      </c>
      <c r="B3" s="1">
        <v>11088</v>
      </c>
      <c r="C3" s="1">
        <v>13764</v>
      </c>
      <c r="D3" s="1">
        <v>13290</v>
      </c>
      <c r="E3" s="1">
        <v>13872</v>
      </c>
    </row>
    <row r="4" spans="1:6" x14ac:dyDescent="0.2">
      <c r="A4" s="1">
        <v>17565</v>
      </c>
      <c r="B4" s="1">
        <v>15266</v>
      </c>
      <c r="C4" s="1">
        <v>17807</v>
      </c>
      <c r="D4" s="1">
        <v>22735</v>
      </c>
      <c r="E4" s="1">
        <v>20125</v>
      </c>
    </row>
    <row r="5" spans="1:6" x14ac:dyDescent="0.2">
      <c r="A5" s="1">
        <v>25145</v>
      </c>
      <c r="B5" s="1">
        <v>20568</v>
      </c>
      <c r="C5" s="1">
        <v>15525</v>
      </c>
      <c r="D5" s="1">
        <v>15180</v>
      </c>
      <c r="E5" s="1">
        <v>12776</v>
      </c>
    </row>
    <row r="7" spans="1:6" x14ac:dyDescent="0.2">
      <c r="A7" t="s">
        <v>25</v>
      </c>
    </row>
    <row r="9" spans="1:6" s="4" customFormat="1" x14ac:dyDescent="0.2">
      <c r="A9" s="3" t="s">
        <v>36</v>
      </c>
      <c r="B9" s="1" t="s">
        <v>6</v>
      </c>
      <c r="C9" s="1" t="s">
        <v>7</v>
      </c>
      <c r="D9" s="1" t="s">
        <v>8</v>
      </c>
      <c r="E9" s="1" t="s">
        <v>9</v>
      </c>
      <c r="F9" s="1" t="s">
        <v>10</v>
      </c>
    </row>
    <row r="10" spans="1:6" x14ac:dyDescent="0.2">
      <c r="A10" s="3" t="s">
        <v>19</v>
      </c>
      <c r="B10" s="1">
        <v>-2770</v>
      </c>
      <c r="C10" s="1" t="s">
        <v>49</v>
      </c>
      <c r="D10" s="1" t="s">
        <v>12</v>
      </c>
      <c r="E10" s="1" t="s">
        <v>13</v>
      </c>
      <c r="F10" s="1">
        <v>0.81659999999999999</v>
      </c>
    </row>
    <row r="11" spans="1:6" x14ac:dyDescent="0.2">
      <c r="A11" s="3" t="s">
        <v>20</v>
      </c>
      <c r="B11" s="1">
        <v>359.5</v>
      </c>
      <c r="C11" s="1" t="s">
        <v>50</v>
      </c>
      <c r="D11" s="1" t="s">
        <v>12</v>
      </c>
      <c r="E11" s="1" t="s">
        <v>13</v>
      </c>
      <c r="F11" s="1">
        <v>0.99980000000000002</v>
      </c>
    </row>
    <row r="12" spans="1:6" x14ac:dyDescent="0.2">
      <c r="A12" s="3" t="s">
        <v>21</v>
      </c>
      <c r="B12" s="1">
        <v>-478.8</v>
      </c>
      <c r="C12" s="1" t="s">
        <v>51</v>
      </c>
      <c r="D12" s="1" t="s">
        <v>12</v>
      </c>
      <c r="E12" s="1" t="s">
        <v>13</v>
      </c>
      <c r="F12" s="1">
        <v>0.97140000000000004</v>
      </c>
    </row>
    <row r="13" spans="1:6" x14ac:dyDescent="0.2">
      <c r="A13" s="3" t="s">
        <v>22</v>
      </c>
      <c r="B13" s="1">
        <v>-1598</v>
      </c>
      <c r="C13" s="1" t="s">
        <v>52</v>
      </c>
      <c r="D13" s="1" t="s">
        <v>12</v>
      </c>
      <c r="E13" s="1" t="s">
        <v>13</v>
      </c>
      <c r="F13" s="1">
        <v>0.27510000000000001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3A301-7AF6-D447-A2B7-07A2B1E824B4}">
  <dimension ref="A1:R21"/>
  <sheetViews>
    <sheetView tabSelected="1" workbookViewId="0">
      <selection activeCell="C28" sqref="C28"/>
    </sheetView>
  </sheetViews>
  <sheetFormatPr baseColWidth="10" defaultRowHeight="16" x14ac:dyDescent="0.2"/>
  <cols>
    <col min="1" max="1" width="22.83203125" customWidth="1"/>
  </cols>
  <sheetData>
    <row r="1" spans="1:18" x14ac:dyDescent="0.2">
      <c r="A1" s="2"/>
      <c r="B1" s="2"/>
      <c r="C1" s="7" t="s">
        <v>15</v>
      </c>
      <c r="D1" s="7"/>
      <c r="E1" s="7"/>
      <c r="F1" s="7"/>
      <c r="G1" s="7" t="s">
        <v>16</v>
      </c>
      <c r="H1" s="7"/>
      <c r="I1" s="7"/>
      <c r="J1" s="7"/>
      <c r="K1" s="7" t="s">
        <v>17</v>
      </c>
      <c r="L1" s="7"/>
      <c r="M1" s="7"/>
      <c r="N1" s="7"/>
      <c r="O1" s="7" t="s">
        <v>18</v>
      </c>
      <c r="P1" s="7"/>
      <c r="Q1" s="7"/>
      <c r="R1" s="7"/>
    </row>
    <row r="2" spans="1:18" x14ac:dyDescent="0.2">
      <c r="A2" s="3" t="s">
        <v>0</v>
      </c>
      <c r="B2" s="1"/>
      <c r="C2" s="1">
        <v>62.7</v>
      </c>
      <c r="D2" s="1">
        <v>64.3</v>
      </c>
      <c r="E2" s="1">
        <v>54</v>
      </c>
      <c r="F2" s="1">
        <v>44.95</v>
      </c>
      <c r="G2" s="1">
        <v>28.1</v>
      </c>
      <c r="H2" s="1">
        <v>18.2</v>
      </c>
      <c r="I2" s="1">
        <v>5.09</v>
      </c>
      <c r="J2" s="1">
        <v>25.433330000000002</v>
      </c>
      <c r="K2" s="1">
        <v>7.08</v>
      </c>
      <c r="L2" s="1">
        <v>13.7</v>
      </c>
      <c r="M2" s="1">
        <v>19.7</v>
      </c>
      <c r="N2" s="1">
        <v>22.966670000000001</v>
      </c>
      <c r="O2" s="1">
        <v>2.0499999999999998</v>
      </c>
      <c r="P2" s="1">
        <v>3.66</v>
      </c>
      <c r="Q2" s="1">
        <v>21.2</v>
      </c>
      <c r="R2" s="1">
        <v>6.6766670000000001</v>
      </c>
    </row>
    <row r="3" spans="1:18" x14ac:dyDescent="0.2">
      <c r="A3" s="3" t="s">
        <v>1</v>
      </c>
      <c r="B3" s="1"/>
      <c r="C3" s="1">
        <v>53.7</v>
      </c>
      <c r="D3" s="1">
        <v>53.8</v>
      </c>
      <c r="E3" s="1">
        <v>47.6</v>
      </c>
      <c r="F3" s="1">
        <v>57.066670000000002</v>
      </c>
      <c r="G3" s="1">
        <v>36.6</v>
      </c>
      <c r="H3" s="1">
        <v>29.5</v>
      </c>
      <c r="I3" s="1">
        <v>5.88</v>
      </c>
      <c r="J3" s="1">
        <v>17.716670000000001</v>
      </c>
      <c r="K3" s="1">
        <v>7.67</v>
      </c>
      <c r="L3" s="1">
        <v>13.9</v>
      </c>
      <c r="M3" s="1">
        <v>26.6</v>
      </c>
      <c r="N3" s="1">
        <v>19.116669999999999</v>
      </c>
      <c r="O3" s="1">
        <v>1.96</v>
      </c>
      <c r="P3" s="1">
        <v>2.84</v>
      </c>
      <c r="Q3" s="1">
        <v>19.899999999999999</v>
      </c>
      <c r="R3" s="1">
        <v>6.1383330000000003</v>
      </c>
    </row>
    <row r="4" spans="1:18" x14ac:dyDescent="0.2">
      <c r="A4" s="3" t="s">
        <v>2</v>
      </c>
      <c r="B4" s="1"/>
      <c r="C4" s="1">
        <v>52.6</v>
      </c>
      <c r="D4" s="1">
        <v>38.799999999999997</v>
      </c>
      <c r="E4" s="1">
        <v>46.9</v>
      </c>
      <c r="F4" s="1">
        <v>43.133330000000001</v>
      </c>
      <c r="G4" s="1">
        <v>33.799999999999997</v>
      </c>
      <c r="H4" s="1">
        <v>34.299999999999997</v>
      </c>
      <c r="I4" s="1">
        <v>6.8</v>
      </c>
      <c r="J4" s="1">
        <v>21.15</v>
      </c>
      <c r="K4" s="1">
        <v>10.5</v>
      </c>
      <c r="L4" s="1">
        <v>22.8</v>
      </c>
      <c r="M4" s="1">
        <v>28.9</v>
      </c>
      <c r="N4" s="1">
        <v>28.4</v>
      </c>
      <c r="O4" s="1">
        <v>3.04</v>
      </c>
      <c r="P4" s="1">
        <v>4.16</v>
      </c>
      <c r="Q4" s="1">
        <v>17.5</v>
      </c>
      <c r="R4" s="1">
        <v>7.3133330000000001</v>
      </c>
    </row>
    <row r="5" spans="1:18" x14ac:dyDescent="0.2">
      <c r="A5" s="3" t="s">
        <v>3</v>
      </c>
      <c r="B5" s="1"/>
      <c r="C5" s="1">
        <v>58.2</v>
      </c>
      <c r="D5" s="1">
        <v>56.1</v>
      </c>
      <c r="E5" s="1">
        <v>47.4</v>
      </c>
      <c r="F5" s="1">
        <v>40.283329999999999</v>
      </c>
      <c r="G5" s="1">
        <v>31</v>
      </c>
      <c r="H5" s="1">
        <v>18.399999999999999</v>
      </c>
      <c r="I5" s="1">
        <v>8.92</v>
      </c>
      <c r="J5" s="1">
        <v>20.316669999999998</v>
      </c>
      <c r="K5" s="1">
        <v>7.96</v>
      </c>
      <c r="L5" s="1">
        <v>19.7</v>
      </c>
      <c r="M5" s="1">
        <v>26.7</v>
      </c>
      <c r="N5" s="1">
        <v>31.683330000000002</v>
      </c>
      <c r="O5" s="1">
        <v>2.83</v>
      </c>
      <c r="P5" s="1">
        <v>5.76</v>
      </c>
      <c r="Q5" s="1">
        <v>17</v>
      </c>
      <c r="R5" s="1">
        <v>7.6950000000000003</v>
      </c>
    </row>
    <row r="6" spans="1:18" x14ac:dyDescent="0.2">
      <c r="A6" s="3" t="s">
        <v>4</v>
      </c>
      <c r="B6" s="1"/>
      <c r="C6" s="1">
        <v>43.4</v>
      </c>
      <c r="D6" s="1">
        <v>39.700000000000003</v>
      </c>
      <c r="E6" s="1">
        <v>42.5</v>
      </c>
      <c r="F6" s="1">
        <v>50.85</v>
      </c>
      <c r="G6" s="1">
        <v>47.7</v>
      </c>
      <c r="H6" s="1">
        <v>40.700000000000003</v>
      </c>
      <c r="I6" s="1">
        <v>10.7</v>
      </c>
      <c r="J6" s="1">
        <v>21</v>
      </c>
      <c r="K6" s="1">
        <v>7.14</v>
      </c>
      <c r="L6" s="1">
        <v>14.8</v>
      </c>
      <c r="M6" s="1">
        <v>28.1</v>
      </c>
      <c r="N6" s="1">
        <v>22.316669999999998</v>
      </c>
      <c r="O6" s="1">
        <v>2.04</v>
      </c>
      <c r="P6" s="1">
        <v>4.71</v>
      </c>
      <c r="Q6" s="1">
        <v>18.600000000000001</v>
      </c>
      <c r="R6" s="1">
        <v>5.8666669999999996</v>
      </c>
    </row>
    <row r="8" spans="1:18" x14ac:dyDescent="0.2">
      <c r="C8" s="8" t="s">
        <v>57</v>
      </c>
      <c r="D8" s="8"/>
      <c r="E8" s="8"/>
      <c r="F8" s="8"/>
    </row>
    <row r="9" spans="1:18" x14ac:dyDescent="0.2">
      <c r="C9">
        <f>100-C2</f>
        <v>37.299999999999997</v>
      </c>
      <c r="D9">
        <f t="shared" ref="D9:F9" si="0">100-D2</f>
        <v>35.700000000000003</v>
      </c>
      <c r="E9">
        <f t="shared" si="0"/>
        <v>46</v>
      </c>
      <c r="F9">
        <f t="shared" si="0"/>
        <v>55.05</v>
      </c>
    </row>
    <row r="10" spans="1:18" x14ac:dyDescent="0.2">
      <c r="C10">
        <f t="shared" ref="C10:F10" si="1">100-C3</f>
        <v>46.3</v>
      </c>
      <c r="D10">
        <f t="shared" si="1"/>
        <v>46.2</v>
      </c>
      <c r="E10">
        <f t="shared" si="1"/>
        <v>52.4</v>
      </c>
      <c r="F10">
        <f t="shared" si="1"/>
        <v>42.933329999999998</v>
      </c>
    </row>
    <row r="11" spans="1:18" x14ac:dyDescent="0.2">
      <c r="C11">
        <f t="shared" ref="C11:F11" si="2">100-C4</f>
        <v>47.4</v>
      </c>
      <c r="D11">
        <f t="shared" si="2"/>
        <v>61.2</v>
      </c>
      <c r="E11">
        <f t="shared" si="2"/>
        <v>53.1</v>
      </c>
      <c r="F11">
        <f t="shared" si="2"/>
        <v>56.866669999999999</v>
      </c>
    </row>
    <row r="12" spans="1:18" x14ac:dyDescent="0.2">
      <c r="C12">
        <f t="shared" ref="C12:F12" si="3">100-C5</f>
        <v>41.8</v>
      </c>
      <c r="D12">
        <f t="shared" si="3"/>
        <v>43.9</v>
      </c>
      <c r="E12">
        <f t="shared" si="3"/>
        <v>52.6</v>
      </c>
      <c r="F12">
        <f t="shared" si="3"/>
        <v>59.716670000000001</v>
      </c>
    </row>
    <row r="13" spans="1:18" x14ac:dyDescent="0.2">
      <c r="C13">
        <f t="shared" ref="C13:F13" si="4">100-C6</f>
        <v>56.6</v>
      </c>
      <c r="D13">
        <f t="shared" si="4"/>
        <v>60.3</v>
      </c>
      <c r="E13">
        <f t="shared" si="4"/>
        <v>57.5</v>
      </c>
      <c r="F13">
        <f t="shared" si="4"/>
        <v>49.15</v>
      </c>
    </row>
    <row r="14" spans="1:18" x14ac:dyDescent="0.2">
      <c r="A14" t="s">
        <v>64</v>
      </c>
    </row>
    <row r="16" spans="1:18" x14ac:dyDescent="0.2">
      <c r="A16" s="3" t="s">
        <v>36</v>
      </c>
      <c r="B16" s="1" t="s">
        <v>6</v>
      </c>
      <c r="C16" s="1" t="s">
        <v>7</v>
      </c>
      <c r="D16" s="1" t="s">
        <v>8</v>
      </c>
      <c r="E16" s="1" t="s">
        <v>9</v>
      </c>
      <c r="F16" s="1" t="s">
        <v>10</v>
      </c>
    </row>
    <row r="17" spans="1:6" x14ac:dyDescent="0.2">
      <c r="A17" s="3"/>
      <c r="B17" s="1"/>
      <c r="C17" s="1"/>
      <c r="D17" s="1"/>
      <c r="E17" s="1"/>
      <c r="F17" s="1"/>
    </row>
    <row r="18" spans="1:6" x14ac:dyDescent="0.2">
      <c r="A18" s="3" t="s">
        <v>58</v>
      </c>
      <c r="B18" s="1">
        <v>0</v>
      </c>
      <c r="C18" s="1" t="s">
        <v>59</v>
      </c>
      <c r="D18" s="1" t="s">
        <v>12</v>
      </c>
      <c r="E18" s="1" t="s">
        <v>13</v>
      </c>
      <c r="F18" s="1" t="s">
        <v>60</v>
      </c>
    </row>
    <row r="19" spans="1:6" x14ac:dyDescent="0.2">
      <c r="A19" s="3" t="s">
        <v>61</v>
      </c>
      <c r="B19" s="1">
        <v>0</v>
      </c>
      <c r="C19" s="1" t="s">
        <v>59</v>
      </c>
      <c r="D19" s="1" t="s">
        <v>12</v>
      </c>
      <c r="E19" s="1" t="s">
        <v>13</v>
      </c>
      <c r="F19" s="1" t="s">
        <v>60</v>
      </c>
    </row>
    <row r="20" spans="1:6" x14ac:dyDescent="0.2">
      <c r="A20" s="3" t="s">
        <v>62</v>
      </c>
      <c r="B20" s="1">
        <v>0</v>
      </c>
      <c r="C20" s="1" t="s">
        <v>59</v>
      </c>
      <c r="D20" s="1" t="s">
        <v>12</v>
      </c>
      <c r="E20" s="1" t="s">
        <v>13</v>
      </c>
      <c r="F20" s="1" t="s">
        <v>60</v>
      </c>
    </row>
    <row r="21" spans="1:6" x14ac:dyDescent="0.2">
      <c r="A21" s="3" t="s">
        <v>63</v>
      </c>
      <c r="B21" s="1">
        <v>0</v>
      </c>
      <c r="C21" s="1" t="s">
        <v>59</v>
      </c>
      <c r="D21" s="1" t="s">
        <v>12</v>
      </c>
      <c r="E21" s="1" t="s">
        <v>13</v>
      </c>
      <c r="F21" s="1" t="s">
        <v>60</v>
      </c>
    </row>
  </sheetData>
  <mergeCells count="5">
    <mergeCell ref="C1:F1"/>
    <mergeCell ref="G1:J1"/>
    <mergeCell ref="K1:N1"/>
    <mergeCell ref="O1:R1"/>
    <mergeCell ref="C8:F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80C3B-5347-9142-81F2-29FD099082BE}">
  <dimension ref="A1:H16"/>
  <sheetViews>
    <sheetView workbookViewId="0">
      <selection activeCell="A10" sqref="A10:F16"/>
    </sheetView>
  </sheetViews>
  <sheetFormatPr baseColWidth="10" defaultRowHeight="16" x14ac:dyDescent="0.2"/>
  <cols>
    <col min="1" max="1" width="18.33203125" customWidth="1"/>
    <col min="3" max="3" width="14.83203125" customWidth="1"/>
  </cols>
  <sheetData>
    <row r="1" spans="1:8" x14ac:dyDescent="0.2">
      <c r="A1" s="2"/>
      <c r="B1" s="6"/>
      <c r="C1" s="7" t="s">
        <v>30</v>
      </c>
      <c r="D1" s="7"/>
      <c r="E1" s="7"/>
      <c r="F1" s="7" t="s">
        <v>31</v>
      </c>
      <c r="G1" s="7"/>
      <c r="H1" s="7"/>
    </row>
    <row r="2" spans="1:8" x14ac:dyDescent="0.2">
      <c r="A2" s="3" t="s">
        <v>0</v>
      </c>
      <c r="B2" s="1"/>
      <c r="C2" s="1">
        <v>35.5</v>
      </c>
      <c r="D2" s="1">
        <v>47.7</v>
      </c>
      <c r="E2" s="1">
        <v>37.5</v>
      </c>
      <c r="F2" s="1">
        <v>64.5</v>
      </c>
      <c r="G2" s="1">
        <v>52.3</v>
      </c>
      <c r="H2" s="1">
        <v>62.5</v>
      </c>
    </row>
    <row r="3" spans="1:8" x14ac:dyDescent="0.2">
      <c r="A3" s="3" t="s">
        <v>26</v>
      </c>
      <c r="B3" s="1"/>
      <c r="C3" s="1">
        <v>35.1</v>
      </c>
      <c r="D3" s="1">
        <v>47.1</v>
      </c>
      <c r="E3" s="1">
        <v>39.6</v>
      </c>
      <c r="F3" s="1">
        <v>64.900000000000006</v>
      </c>
      <c r="G3" s="1">
        <v>52.9</v>
      </c>
      <c r="H3" s="1">
        <v>60.4</v>
      </c>
    </row>
    <row r="4" spans="1:8" x14ac:dyDescent="0.2">
      <c r="A4" s="3" t="s">
        <v>27</v>
      </c>
      <c r="B4" s="1"/>
      <c r="C4" s="1">
        <v>30.1</v>
      </c>
      <c r="D4" s="1">
        <v>44.6</v>
      </c>
      <c r="E4" s="1">
        <v>43.9</v>
      </c>
      <c r="F4" s="1">
        <v>69.900000000000006</v>
      </c>
      <c r="G4" s="1">
        <v>55.4</v>
      </c>
      <c r="H4" s="1">
        <v>56.1</v>
      </c>
    </row>
    <row r="5" spans="1:8" x14ac:dyDescent="0.2">
      <c r="A5" s="3" t="s">
        <v>28</v>
      </c>
      <c r="B5" s="1"/>
      <c r="C5" s="1">
        <v>31.8</v>
      </c>
      <c r="D5" s="1">
        <v>42.7</v>
      </c>
      <c r="E5" s="1">
        <v>43.3</v>
      </c>
      <c r="F5" s="1">
        <v>68.2</v>
      </c>
      <c r="G5" s="1">
        <v>57.3</v>
      </c>
      <c r="H5" s="1">
        <v>56.7</v>
      </c>
    </row>
    <row r="6" spans="1:8" x14ac:dyDescent="0.2">
      <c r="A6" s="3" t="s">
        <v>29</v>
      </c>
      <c r="B6" s="1"/>
      <c r="C6" s="1">
        <v>37.6</v>
      </c>
      <c r="D6" s="1">
        <v>44.4</v>
      </c>
      <c r="E6" s="1">
        <v>52</v>
      </c>
      <c r="F6" s="1">
        <v>62.4</v>
      </c>
      <c r="G6" s="1">
        <v>55.6</v>
      </c>
      <c r="H6" s="1">
        <v>48</v>
      </c>
    </row>
    <row r="8" spans="1:8" x14ac:dyDescent="0.2">
      <c r="A8" s="3" t="s">
        <v>23</v>
      </c>
    </row>
    <row r="10" spans="1:8" s="4" customFormat="1" x14ac:dyDescent="0.2">
      <c r="A10" s="3" t="s">
        <v>36</v>
      </c>
      <c r="B10" s="1" t="s">
        <v>6</v>
      </c>
      <c r="C10" s="1" t="s">
        <v>7</v>
      </c>
      <c r="D10" s="1" t="s">
        <v>8</v>
      </c>
      <c r="E10" s="1" t="s">
        <v>9</v>
      </c>
      <c r="F10" s="1" t="s">
        <v>10</v>
      </c>
    </row>
    <row r="11" spans="1:8" x14ac:dyDescent="0.2">
      <c r="A11" s="3"/>
      <c r="B11" s="1"/>
      <c r="C11" s="1"/>
      <c r="D11" s="1"/>
      <c r="E11" s="1"/>
      <c r="F11" s="1"/>
    </row>
    <row r="12" spans="1:8" x14ac:dyDescent="0.2">
      <c r="A12" s="3" t="s">
        <v>30</v>
      </c>
      <c r="B12" s="1"/>
      <c r="C12" s="1"/>
      <c r="D12" s="1"/>
      <c r="E12" s="1"/>
      <c r="F12" s="1"/>
    </row>
    <row r="13" spans="1:8" x14ac:dyDescent="0.2">
      <c r="A13" s="3" t="s">
        <v>32</v>
      </c>
      <c r="B13" s="1">
        <v>4.4329999999999998</v>
      </c>
      <c r="C13" s="1" t="s">
        <v>53</v>
      </c>
      <c r="D13" s="1" t="s">
        <v>12</v>
      </c>
      <c r="E13" s="1" t="s">
        <v>13</v>
      </c>
      <c r="F13" s="1">
        <v>0.84809999999999997</v>
      </c>
    </row>
    <row r="14" spans="1:8" x14ac:dyDescent="0.2">
      <c r="A14" s="3" t="s">
        <v>33</v>
      </c>
      <c r="B14" s="1">
        <v>4.0670000000000002</v>
      </c>
      <c r="C14" s="1" t="s">
        <v>54</v>
      </c>
      <c r="D14" s="1" t="s">
        <v>12</v>
      </c>
      <c r="E14" s="1" t="s">
        <v>13</v>
      </c>
      <c r="F14" s="1">
        <v>0.88160000000000005</v>
      </c>
    </row>
    <row r="15" spans="1:8" x14ac:dyDescent="0.2">
      <c r="A15" s="3" t="s">
        <v>34</v>
      </c>
      <c r="B15" s="1">
        <v>5.133</v>
      </c>
      <c r="C15" s="1" t="s">
        <v>55</v>
      </c>
      <c r="D15" s="1" t="s">
        <v>12</v>
      </c>
      <c r="E15" s="1" t="s">
        <v>13</v>
      </c>
      <c r="F15" s="1">
        <v>0.77510000000000001</v>
      </c>
    </row>
    <row r="16" spans="1:8" x14ac:dyDescent="0.2">
      <c r="A16" s="3" t="s">
        <v>35</v>
      </c>
      <c r="B16" s="1">
        <v>5.4</v>
      </c>
      <c r="C16" s="1" t="s">
        <v>56</v>
      </c>
      <c r="D16" s="1" t="s">
        <v>12</v>
      </c>
      <c r="E16" s="1" t="s">
        <v>13</v>
      </c>
      <c r="F16" s="1">
        <v>0.74509999999999998</v>
      </c>
    </row>
  </sheetData>
  <mergeCells count="2">
    <mergeCell ref="C1:E1"/>
    <mergeCell ref="F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Ext_Fig_2a</vt:lpstr>
      <vt:lpstr>Ext_Fig_2b</vt:lpstr>
      <vt:lpstr>Ext_Fig_2c</vt:lpstr>
      <vt:lpstr>Ext_Fig_2d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Minguet</dc:creator>
  <cp:lastModifiedBy>Susana Minguet</cp:lastModifiedBy>
  <dcterms:created xsi:type="dcterms:W3CDTF">2023-09-03T14:30:47Z</dcterms:created>
  <dcterms:modified xsi:type="dcterms:W3CDTF">2023-09-15T15:06:33Z</dcterms:modified>
</cp:coreProperties>
</file>