
<file path=[Content_Types].xml><?xml version="1.0" encoding="utf-8"?>
<Types xmlns="http://schemas.openxmlformats.org/package/2006/content-types"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docProps/app.xml" ContentType="application/vnd.openxmlformats-officedocument.extended-properties+xml"/>
  <Default Extension="rels" ContentType="application/vnd.openxmlformats-package.relationships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autoCompressPictures="0"/>
  <bookViews>
    <workbookView xWindow="160" yWindow="60" windowWidth="34600" windowHeight="20900"/>
  </bookViews>
  <sheets>
    <sheet name="Supplementary Table 7a" sheetId="2" r:id="rId1"/>
    <sheet name="Supplementary Table 7b" sheetId="3" r:id="rId2"/>
  </sheets>
  <definedNames>
    <definedName name="_xlnm._FilterDatabase" localSheetId="0" hidden="1">'Supplementary Table 7a'!$A$3:$F$1000</definedName>
    <definedName name="YAL026C" localSheetId="0">'Supplementary Table 7a'!$D$164</definedName>
    <definedName name="YBL030C" localSheetId="0">'Supplementary Table 7a'!$D$821</definedName>
    <definedName name="YBR295W" localSheetId="0">'Supplementary Table 7a'!$D$156</definedName>
    <definedName name="YBR296C" localSheetId="0">'Supplementary Table 7a'!$D$814</definedName>
    <definedName name="YCR028C" localSheetId="0">'Supplementary Table 7a'!$D$717</definedName>
    <definedName name="YDL185W" localSheetId="0">'Supplementary Table 7a'!$D$190</definedName>
    <definedName name="YDR038C" localSheetId="0">'Supplementary Table 7a'!$D$173</definedName>
    <definedName name="YDR298C" localSheetId="0">'Supplementary Table 7a'!$D$213</definedName>
    <definedName name="YER053C" localSheetId="0">'Supplementary Table 7a'!#REF!</definedName>
    <definedName name="YER166W" localSheetId="0">'Supplementary Table 7a'!$D$163</definedName>
    <definedName name="YGL006W" localSheetId="0">'Supplementary Table 7a'!$D$143</definedName>
    <definedName name="YGL008C" localSheetId="0">'Supplementary Table 7a'!$D$152</definedName>
    <definedName name="YGL167C" localSheetId="0">'Supplementary Table 7a'!$D$137</definedName>
    <definedName name="YGR217W" localSheetId="0">'Supplementary Table 7a'!$D$226</definedName>
    <definedName name="YHL016C" localSheetId="0">'Supplementary Table 7a'!$D$89</definedName>
    <definedName name="YIL048W" localSheetId="0">'Supplementary Table 7a'!$D$167</definedName>
    <definedName name="YJL093C" localSheetId="0">'Supplementary Table 7a'!$D$223</definedName>
    <definedName name="YJR040W" localSheetId="0">'Supplementary Table 7a'!$D$324</definedName>
    <definedName name="YJR095W" localSheetId="0">'Supplementary Table 7a'!$D$845</definedName>
    <definedName name="YKR093W" localSheetId="0">'Supplementary Table 7a'!$D$130</definedName>
    <definedName name="YLL043W" localSheetId="0">'Supplementary Table 7a'!$D$238</definedName>
    <definedName name="YLR188W" localSheetId="0">'Supplementary Table 7a'!#REF!</definedName>
    <definedName name="YLR295C" localSheetId="0">'Supplementary Table 7a'!$D$207</definedName>
    <definedName name="YML123C" localSheetId="0">'Supplementary Table 7a'!$D$614</definedName>
    <definedName name="YMR054W" localSheetId="0">'Supplementary Table 7a'!$D$194</definedName>
    <definedName name="YMR203W" localSheetId="0">'Supplementary Table 7a'!$D$941</definedName>
    <definedName name="YMR243C" localSheetId="0">'Supplementary Table 7a'!$D$259</definedName>
    <definedName name="YNL055C" localSheetId="0">'Supplementary Table 7a'!$D$945</definedName>
    <definedName name="YNL321W" localSheetId="0">'Supplementary Table 7a'!$D$293</definedName>
    <definedName name="YOR306C" localSheetId="0">'Supplementary Table 7a'!$D$646</definedName>
    <definedName name="YPL094C" localSheetId="0">'Supplementary Table 7a'!$D$953</definedName>
    <definedName name="YPR138C" localSheetId="0">'Supplementary Table 7a'!$D$244</definedName>
  </definedNames>
  <calcPr calcId="125725" concurrentCalc="0"/>
  <extLst>
    <ext xmlns:mx="http://schemas.microsoft.com/office/mac/excel/2008/main" uri="http://schemas.microsoft.com/office/mac/excel/2008/main">
      <mx:ArchID Flags="0"/>
    </ext>
  </extLst>
</workbook>
</file>

<file path=xl/calcChain.xml><?xml version="1.0" encoding="utf-8"?>
<calcChain xmlns="http://schemas.openxmlformats.org/spreadsheetml/2006/main">
  <c r="I974" i="2"/>
  <c r="H974"/>
  <c r="I896"/>
  <c r="H896"/>
  <c r="I819"/>
  <c r="H819"/>
  <c r="I367"/>
  <c r="H367"/>
  <c r="I135"/>
  <c r="H135"/>
  <c r="I61"/>
  <c r="H61"/>
</calcChain>
</file>

<file path=xl/sharedStrings.xml><?xml version="1.0" encoding="utf-8"?>
<sst xmlns="http://schemas.openxmlformats.org/spreadsheetml/2006/main" count="4804" uniqueCount="3648">
  <si>
    <r>
      <rPr>
        <b/>
        <sz val="11"/>
        <color indexed="8"/>
        <rFont val="Arial"/>
        <family val="2"/>
      </rPr>
      <t>Supplementary Table 7b</t>
    </r>
    <r>
      <rPr>
        <sz val="11"/>
        <color indexed="8"/>
        <rFont val="Arial"/>
      </rPr>
      <t xml:space="preserve">. Comparative analysis of membrane transporters in </t>
    </r>
    <r>
      <rPr>
        <i/>
        <sz val="11"/>
        <color indexed="8"/>
        <rFont val="Arial"/>
        <family val="2"/>
      </rPr>
      <t>C. higginsianum, C. graminicola</t>
    </r>
    <r>
      <rPr>
        <sz val="11"/>
        <color indexed="8"/>
        <rFont val="Arial"/>
      </rPr>
      <t xml:space="preserve"> and ten other sequenced fungi.</t>
    </r>
  </si>
  <si>
    <t>The Drug:H+ Antiporter-2 (14 Spanner) (DHA2) Family</t>
  </si>
  <si>
    <t>CH063_03641</t>
  </si>
  <si>
    <t>GLRG_05467</t>
  </si>
  <si>
    <t>CH063_00523</t>
  </si>
  <si>
    <t>XP_002482565</t>
  </si>
  <si>
    <t>CH063_03724</t>
  </si>
  <si>
    <t>GLRG_00514</t>
  </si>
  <si>
    <t xml:space="preserve">homologous to yeast YCF1 </t>
  </si>
  <si>
    <t>XP_002479233</t>
  </si>
  <si>
    <t>GLRG_06008</t>
  </si>
  <si>
    <t>CH063_01027</t>
  </si>
  <si>
    <t>GLRG_00933</t>
  </si>
  <si>
    <t>CH063_00545</t>
  </si>
  <si>
    <t>XP_003190368</t>
  </si>
  <si>
    <t>homologous to yeast BPT1</t>
  </si>
  <si>
    <t xml:space="preserve">vacuolar MRP/CFTR 12-TM heavy metal/ glutathione S-conjugate ABC transporter </t>
  </si>
  <si>
    <t>GLRG_09701</t>
  </si>
  <si>
    <t>CH063_02962</t>
  </si>
  <si>
    <t>XP_003007178</t>
  </si>
  <si>
    <t>XP_001941857</t>
  </si>
  <si>
    <t>homologous to yeast ENA2</t>
  </si>
  <si>
    <t>XP_003006816</t>
  </si>
  <si>
    <t>XP_001823251</t>
  </si>
  <si>
    <t>XP_002381759</t>
  </si>
  <si>
    <t>similarity to yeast MIR1 (1.3e-92), no predicted transmembrane helices</t>
  </si>
  <si>
    <t>2.A.29.4.3</t>
  </si>
  <si>
    <t>GLRG_07402</t>
  </si>
  <si>
    <t>CH063_10273</t>
  </si>
  <si>
    <t>XP_003001557</t>
  </si>
  <si>
    <t>CH063_09716</t>
  </si>
  <si>
    <t>XP_364485</t>
  </si>
  <si>
    <t xml:space="preserve">2.A.29.4.3      </t>
  </si>
  <si>
    <t>Putative transporter in the major facilitator superfamily (DHA1 family) of multidrug resistance transporters</t>
  </si>
  <si>
    <t>XP_002376649.1</t>
  </si>
  <si>
    <t>similar to yeast  HOL1;  e-Value: 2.6e-15</t>
  </si>
  <si>
    <t>GLRG_02395</t>
  </si>
  <si>
    <t>XP_001727654.2</t>
  </si>
  <si>
    <t>similar to yeast  HOL1;  e-Value: 3.7e-19</t>
  </si>
  <si>
    <t>CH063_06770</t>
  </si>
  <si>
    <t>EGU87887.1</t>
  </si>
  <si>
    <t>GLRG_03932</t>
  </si>
  <si>
    <t>CH063_01553</t>
  </si>
  <si>
    <t>XP_003003597.1</t>
  </si>
  <si>
    <t>2.A.3.10</t>
  </si>
  <si>
    <t>2.A.3.4</t>
  </si>
  <si>
    <t>2.A.3.8</t>
  </si>
  <si>
    <t>2.A.18.4</t>
  </si>
  <si>
    <t>2.A.18.7</t>
  </si>
  <si>
    <t>2.A.18.5</t>
  </si>
  <si>
    <t>2.A.18.6</t>
  </si>
  <si>
    <t>2.A.21.6</t>
  </si>
  <si>
    <t>2.A.22.2</t>
  </si>
  <si>
    <t>2.A.23.2</t>
  </si>
  <si>
    <t>3.A.3.9</t>
  </si>
  <si>
    <t>3.A.3.2</t>
  </si>
  <si>
    <t>3.A.3.1</t>
  </si>
  <si>
    <t>3.A.3.3</t>
  </si>
  <si>
    <t>3.A.3.5</t>
  </si>
  <si>
    <t>3.A.3.8</t>
  </si>
  <si>
    <t>3.A.3.10</t>
  </si>
  <si>
    <t>3.A.3.14</t>
  </si>
  <si>
    <t>3.A.2.2</t>
  </si>
  <si>
    <t>3.A.2.1</t>
  </si>
  <si>
    <t>3.A.1.205</t>
  </si>
  <si>
    <t>3.A.1.212</t>
  </si>
  <si>
    <t>3.A.1.208</t>
  </si>
  <si>
    <t>3.A.1.201</t>
  </si>
  <si>
    <t>3.A.1.204</t>
  </si>
  <si>
    <t>3.A.1.210</t>
  </si>
  <si>
    <t>3.A.1.209</t>
  </si>
  <si>
    <t>3.A.1.211</t>
  </si>
  <si>
    <t>E-value in S.cerevisiae 3.9e-140 OPT1, CH063_15027 and CH063_15954 are overlapping fragments of a split gene; ,CH063_15027 has missing  3'end</t>
  </si>
  <si>
    <t>GLRG_03717</t>
  </si>
  <si>
    <t>CH063_01361</t>
  </si>
  <si>
    <t>XP_003000953.1</t>
  </si>
  <si>
    <r>
      <rPr>
        <vertAlign val="superscript"/>
        <sz val="10"/>
        <color indexed="8"/>
        <rFont val="Arial Narrow"/>
        <family val="2"/>
      </rPr>
      <t>a</t>
    </r>
    <r>
      <rPr>
        <sz val="10"/>
        <color indexed="8"/>
        <rFont val="Arial Narrow"/>
        <family val="2"/>
      </rPr>
      <t>Broad Institute identification number (http://www.broadinstitute.org/annotation/genome/colletotrichum_group/MultiHome.html)</t>
    </r>
  </si>
  <si>
    <r>
      <rPr>
        <b/>
        <i/>
        <sz val="10"/>
        <color indexed="8"/>
        <rFont val="Arial Narrow"/>
        <family val="2"/>
      </rPr>
      <t xml:space="preserve">Cg </t>
    </r>
    <r>
      <rPr>
        <b/>
        <sz val="10"/>
        <color indexed="8"/>
        <rFont val="Arial Narrow"/>
        <family val="2"/>
      </rPr>
      <t>gene ID</t>
    </r>
    <r>
      <rPr>
        <b/>
        <vertAlign val="superscript"/>
        <sz val="10"/>
        <color indexed="8"/>
        <rFont val="Arial Narrow"/>
        <family val="2"/>
      </rPr>
      <t>a</t>
    </r>
  </si>
  <si>
    <r>
      <rPr>
        <b/>
        <i/>
        <sz val="10"/>
        <color indexed="8"/>
        <rFont val="Arial Narrow"/>
        <family val="2"/>
      </rPr>
      <t xml:space="preserve">Ch </t>
    </r>
    <r>
      <rPr>
        <b/>
        <sz val="10"/>
        <color indexed="8"/>
        <rFont val="Arial Narrow"/>
        <family val="2"/>
      </rPr>
      <t>gene ID</t>
    </r>
    <r>
      <rPr>
        <b/>
        <vertAlign val="superscript"/>
        <sz val="10"/>
        <color indexed="8"/>
        <rFont val="Arial Narrow"/>
        <family val="2"/>
      </rPr>
      <t>a</t>
    </r>
  </si>
  <si>
    <t xml:space="preserve">% amino acids identity </t>
  </si>
  <si>
    <t xml:space="preserve">Best BLAST hit NCBI </t>
  </si>
  <si>
    <r>
      <t>TCDB family ID</t>
    </r>
    <r>
      <rPr>
        <b/>
        <vertAlign val="superscript"/>
        <sz val="10"/>
        <rFont val="Arial Narrow"/>
        <family val="2"/>
      </rPr>
      <t>b</t>
    </r>
  </si>
  <si>
    <r>
      <rPr>
        <vertAlign val="superscript"/>
        <sz val="10"/>
        <color indexed="8"/>
        <rFont val="Arial Narrow"/>
        <family val="2"/>
      </rPr>
      <t>b</t>
    </r>
    <r>
      <rPr>
        <sz val="10"/>
        <color indexed="8"/>
        <rFont val="Arial Narrow"/>
        <family val="2"/>
      </rPr>
      <t>Families from the Transporter Classification Database (TCDB) http://www.tcdb.org/</t>
    </r>
  </si>
  <si>
    <t>Metarhrizium anisopliae</t>
  </si>
  <si>
    <r>
      <t xml:space="preserve">Blumeria graminis </t>
    </r>
    <r>
      <rPr>
        <sz val="11"/>
        <color indexed="8"/>
        <rFont val="Arial"/>
      </rPr>
      <t xml:space="preserve">f.sp. </t>
    </r>
    <r>
      <rPr>
        <i/>
        <sz val="11"/>
        <color indexed="8"/>
        <rFont val="Arial"/>
        <family val="2"/>
      </rPr>
      <t>hordei</t>
    </r>
  </si>
  <si>
    <r>
      <t>TCDB family ID</t>
    </r>
    <r>
      <rPr>
        <vertAlign val="superscript"/>
        <sz val="11"/>
        <color indexed="8"/>
        <rFont val="Arial"/>
        <family val="2"/>
      </rPr>
      <t>a</t>
    </r>
  </si>
  <si>
    <r>
      <rPr>
        <vertAlign val="superscript"/>
        <sz val="11"/>
        <color indexed="8"/>
        <rFont val="Arial"/>
        <family val="2"/>
      </rPr>
      <t>a</t>
    </r>
    <r>
      <rPr>
        <sz val="11"/>
        <color indexed="8"/>
        <rFont val="Arial"/>
      </rPr>
      <t>Families from the Transporter Classification Database (TCDB) http://www.tcdb.org/</t>
    </r>
  </si>
  <si>
    <t>Family abbreviation</t>
  </si>
  <si>
    <r>
      <rPr>
        <b/>
        <sz val="11"/>
        <color indexed="8"/>
        <rFont val="Arial Narrow"/>
        <family val="2"/>
      </rPr>
      <t>Supplementary Table 7a</t>
    </r>
    <r>
      <rPr>
        <sz val="11"/>
        <color indexed="8"/>
        <rFont val="Arial Narrow"/>
        <family val="2"/>
      </rPr>
      <t xml:space="preserve">. Inventory of membrane transporters in </t>
    </r>
    <r>
      <rPr>
        <i/>
        <sz val="11"/>
        <color indexed="8"/>
        <rFont val="Arial Narrow"/>
        <family val="2"/>
      </rPr>
      <t xml:space="preserve">C. higginsianum </t>
    </r>
    <r>
      <rPr>
        <sz val="11"/>
        <color indexed="8"/>
        <rFont val="Arial Narrow"/>
        <family val="2"/>
      </rPr>
      <t xml:space="preserve">and </t>
    </r>
    <r>
      <rPr>
        <i/>
        <sz val="11"/>
        <color indexed="8"/>
        <rFont val="Arial Narrow"/>
        <family val="2"/>
      </rPr>
      <t>C. graminicola</t>
    </r>
    <r>
      <rPr>
        <sz val="11"/>
        <color indexed="8"/>
        <rFont val="Arial Narrow"/>
        <family val="2"/>
      </rPr>
      <t xml:space="preserve"> and their orthology.</t>
    </r>
  </si>
  <si>
    <t>Family</t>
  </si>
  <si>
    <r>
      <t>Colletotrichum graminicola</t>
    </r>
    <r>
      <rPr>
        <vertAlign val="superscript"/>
        <sz val="11"/>
        <color indexed="8"/>
        <rFont val="Arial"/>
        <family val="2"/>
      </rPr>
      <t>b</t>
    </r>
  </si>
  <si>
    <r>
      <t>Colletotrichum higginsianum</t>
    </r>
    <r>
      <rPr>
        <vertAlign val="superscript"/>
        <sz val="11"/>
        <color indexed="8"/>
        <rFont val="Arial"/>
        <family val="2"/>
      </rPr>
      <t>b</t>
    </r>
  </si>
  <si>
    <r>
      <rPr>
        <vertAlign val="superscript"/>
        <sz val="11"/>
        <color indexed="8"/>
        <rFont val="Arial"/>
        <family val="2"/>
      </rPr>
      <t>b</t>
    </r>
    <r>
      <rPr>
        <sz val="11"/>
        <color indexed="8"/>
        <rFont val="Arial"/>
      </rPr>
      <t xml:space="preserve">The number of transporters in each family was obtained by cumulative BLASTP searches of all </t>
    </r>
    <r>
      <rPr>
        <i/>
        <sz val="11"/>
        <color indexed="8"/>
        <rFont val="Arial"/>
        <family val="2"/>
      </rPr>
      <t>Cg</t>
    </r>
    <r>
      <rPr>
        <sz val="11"/>
        <color indexed="8"/>
        <rFont val="Arial"/>
      </rPr>
      <t xml:space="preserve"> and </t>
    </r>
    <r>
      <rPr>
        <i/>
        <sz val="11"/>
        <color indexed="8"/>
        <rFont val="Arial"/>
        <family val="2"/>
      </rPr>
      <t>Ch</t>
    </r>
    <r>
      <rPr>
        <sz val="11"/>
        <color indexed="8"/>
        <rFont val="Arial"/>
      </rPr>
      <t xml:space="preserve"> members of a particular family against the genome databases of each fungus. </t>
    </r>
  </si>
  <si>
    <t>homologous to yeast PMA1</t>
  </si>
  <si>
    <t>XP_001270783</t>
  </si>
  <si>
    <t>Vacuolar Ca2+ P-type ATPase</t>
  </si>
  <si>
    <t>XP_003174325</t>
  </si>
  <si>
    <t>XP_003231616</t>
  </si>
  <si>
    <t>XP_003008224</t>
  </si>
  <si>
    <t>XP_001937261</t>
  </si>
  <si>
    <t>XP_003070121</t>
  </si>
  <si>
    <t>CAB65293</t>
  </si>
  <si>
    <t>Cadmium/Copper transporting P-type ATPase</t>
  </si>
  <si>
    <t>XP_752980</t>
  </si>
  <si>
    <t>homologous to yeast PCA1</t>
  </si>
  <si>
    <t>XP_002844261</t>
  </si>
  <si>
    <t>Copper transporting P-type ATPase</t>
  </si>
  <si>
    <t>XP_001816619</t>
  </si>
  <si>
    <t>homologous to yeast CCC2</t>
  </si>
  <si>
    <t>AAN62846</t>
  </si>
  <si>
    <t>XP_001931719</t>
  </si>
  <si>
    <t>CH063_06417</t>
  </si>
  <si>
    <t>XP_003239458</t>
  </si>
  <si>
    <t>homologous to yeast YCF1</t>
  </si>
  <si>
    <t>GLRG_07108</t>
  </si>
  <si>
    <t>XP_002629296</t>
  </si>
  <si>
    <t>XP_003005353</t>
  </si>
  <si>
    <t>2.A.29.4.4</t>
  </si>
  <si>
    <t>GLRG_05654</t>
  </si>
  <si>
    <t>CH063_09896</t>
  </si>
  <si>
    <t>putative iron transporter, mitochondrial carrier family member</t>
  </si>
  <si>
    <t>XP_002147393.1</t>
  </si>
  <si>
    <t>CH063_13762</t>
  </si>
  <si>
    <t>GLRG_06803</t>
  </si>
  <si>
    <t>XP_003004538</t>
  </si>
  <si>
    <t>CH063_11965</t>
  </si>
  <si>
    <t>GLRG_05510</t>
  </si>
  <si>
    <t>XP_001934329</t>
  </si>
  <si>
    <t>XP_003237178</t>
  </si>
  <si>
    <t>homologous to yeast FPS1</t>
  </si>
  <si>
    <t>homologous to yeast AQY2, only 55% similarity between C. higginsianum and C. graminicola homologs</t>
  </si>
  <si>
    <t>GLRG_09958</t>
  </si>
  <si>
    <t>CH063_06908</t>
  </si>
  <si>
    <t>acetoglyceroporin</t>
  </si>
  <si>
    <t>homologous to yeast YFL054C</t>
  </si>
  <si>
    <t>CH063_09579</t>
  </si>
  <si>
    <t>putative ABC transporter</t>
  </si>
  <si>
    <t>XP_002479696</t>
  </si>
  <si>
    <t>GLRG_07060</t>
  </si>
  <si>
    <t>CH063_12368</t>
  </si>
  <si>
    <t>XP_750621</t>
  </si>
  <si>
    <t>homologous to yeast ADP1</t>
  </si>
  <si>
    <t>GLRG_09285</t>
  </si>
  <si>
    <t>CH063_03894</t>
  </si>
  <si>
    <t>GLRG_05829</t>
  </si>
  <si>
    <t>CH063_10092</t>
  </si>
  <si>
    <t>XP_003001230.1</t>
  </si>
  <si>
    <t>similar to yeast VBA2; e-value: 7.0e-49;</t>
  </si>
  <si>
    <t>GLRG_06164</t>
  </si>
  <si>
    <t>CH063_14102</t>
  </si>
  <si>
    <t>XP_001825711.1</t>
  </si>
  <si>
    <t>similar to yeast TPO1, YHK8, FLR1; 3´-end of CH063_14102 missing</t>
  </si>
  <si>
    <t>GLRG_02852</t>
  </si>
  <si>
    <t>CH063_10355</t>
  </si>
  <si>
    <t>similarity to yeast CTP1 (9.4e-65), no predicted transmembrane helices</t>
  </si>
  <si>
    <t>GLRG_07507</t>
  </si>
  <si>
    <t>CH063_00285</t>
  </si>
  <si>
    <t>similarity to yeast CTP1 (5.5e-60)</t>
  </si>
  <si>
    <t xml:space="preserve">2.A.29.7.3      </t>
  </si>
  <si>
    <t>GLRG_04180</t>
  </si>
  <si>
    <t>CH063_01652</t>
  </si>
  <si>
    <t>XP_003238616</t>
  </si>
  <si>
    <t>XP_751338.1</t>
  </si>
  <si>
    <t>no best reciprocal hit in C. higginsianum, similar to yeast VBA5, e-value : 7.3e-32</t>
  </si>
  <si>
    <t>GLRG_08615</t>
  </si>
  <si>
    <t>CH063_00308</t>
  </si>
  <si>
    <t>XP_002380922.1</t>
  </si>
  <si>
    <t>similar to yeast  VBA5;  e-Value: 4.9e-39</t>
  </si>
  <si>
    <t>GLRG_09475</t>
  </si>
  <si>
    <t>CH063_03436</t>
  </si>
  <si>
    <t>CH063_00385</t>
  </si>
  <si>
    <t>XP_749930.2</t>
  </si>
  <si>
    <t>similar to yeast  TNA1;  e-Value: 1.4e-42</t>
  </si>
  <si>
    <t>GLRG_09040</t>
  </si>
  <si>
    <t>CH063_09329</t>
  </si>
  <si>
    <t>similar to yeast  TNA1;  e-Value: 8.5e-52</t>
  </si>
  <si>
    <t>GLRG_07101</t>
  </si>
  <si>
    <t>CH063_07392</t>
  </si>
  <si>
    <t>XP_003177262</t>
  </si>
  <si>
    <t>putative polyamine transporter</t>
  </si>
  <si>
    <t>CH063_04653</t>
  </si>
  <si>
    <t>CH063_06011</t>
  </si>
  <si>
    <t>XP_003236014</t>
  </si>
  <si>
    <t>XP_001399455</t>
  </si>
  <si>
    <t>CH063_07158</t>
  </si>
  <si>
    <t>CH063_07548</t>
  </si>
  <si>
    <t>3.A.1.203</t>
  </si>
  <si>
    <t>3.A.1.206</t>
  </si>
  <si>
    <t>2.A.1.2</t>
  </si>
  <si>
    <t>2.A.19.2</t>
  </si>
  <si>
    <t>2.A.19.4</t>
  </si>
  <si>
    <t>2.A.19.7</t>
  </si>
  <si>
    <t>2.A.49.1</t>
  </si>
  <si>
    <t>2.A.49.2</t>
  </si>
  <si>
    <t>1.A.8.6</t>
  </si>
  <si>
    <t>1.A.8.9</t>
  </si>
  <si>
    <t>8.A.5.1</t>
  </si>
  <si>
    <t>1.A.1.7</t>
  </si>
  <si>
    <t>9.B.30.1</t>
  </si>
  <si>
    <t>similar to yeast  TNA1;  e-Value: 2.6e-43; D-galactonate transporter;  8.18e-37</t>
  </si>
  <si>
    <t>GLRG_08220</t>
  </si>
  <si>
    <t>XP_748702.2</t>
  </si>
  <si>
    <t>similar to yeast  TNA1;  e-Value: 1.3e-62; D-galactonate transporter;  5.79e-51</t>
  </si>
  <si>
    <t>CH063_01403</t>
  </si>
  <si>
    <t>GLRG_04765</t>
  </si>
  <si>
    <t>CH063_01631</t>
  </si>
  <si>
    <t>XP_751016.1</t>
  </si>
  <si>
    <t>GLRG_04149</t>
  </si>
  <si>
    <t>CH063_05236</t>
  </si>
  <si>
    <t>XP_001393651.2</t>
  </si>
  <si>
    <t>similar to yeast VBA2; e-value: 3.0e-71; drug resistance transporter, EmrB/QacA subfamily;  drug efflux proteins, 1.09e-17</t>
  </si>
  <si>
    <t>The Amino Acid/Auxin Permease (AAAP) Family (2.A.18.4) - plasma membrane aromatic/ neutral amino acid permeases</t>
  </si>
  <si>
    <t>CH063_05233</t>
  </si>
  <si>
    <t>ATP-binding cassette (ABC) bile acid transporter</t>
  </si>
  <si>
    <t>XP_003002982</t>
  </si>
  <si>
    <t>homologous to yeast YBT1 and VMR1</t>
  </si>
  <si>
    <t>GLRG_03969</t>
  </si>
  <si>
    <t>CH063_07532</t>
  </si>
  <si>
    <t>GLRG_06227</t>
  </si>
  <si>
    <t>XP_001827522</t>
  </si>
  <si>
    <t>XP_001825130</t>
  </si>
  <si>
    <t>homologous to yeast DIC1</t>
  </si>
  <si>
    <t>weakly homologous to yeast DIC1</t>
  </si>
  <si>
    <t>homologous to yeast SFC1</t>
  </si>
  <si>
    <t>GLRG_11108</t>
  </si>
  <si>
    <t>CH063_15977</t>
  </si>
  <si>
    <t>XP_962756</t>
  </si>
  <si>
    <t>homologous to yeast SMF1</t>
  </si>
  <si>
    <t>GLRG_09049</t>
  </si>
  <si>
    <t>CH063_07925</t>
  </si>
  <si>
    <t>XP_003175042</t>
  </si>
  <si>
    <t>Mn2+/ divalent metal ion transporter</t>
  </si>
  <si>
    <t>GLRG_09547</t>
  </si>
  <si>
    <t>CH063_07819</t>
  </si>
  <si>
    <t>voltage-gated K+ channel beta subunit</t>
  </si>
  <si>
    <t>GLRG_10372</t>
  </si>
  <si>
    <t>CH063_09150</t>
  </si>
  <si>
    <t>XP_003008599</t>
  </si>
  <si>
    <t>GLRG_03431</t>
  </si>
  <si>
    <t>CH063_08604</t>
  </si>
  <si>
    <t xml:space="preserve">plasma membrane K+ outward-rectifier  </t>
  </si>
  <si>
    <t>XP_003001642</t>
  </si>
  <si>
    <t>Ca2+ P-type ATPase</t>
  </si>
  <si>
    <t>XP_003004940</t>
  </si>
  <si>
    <t>homologous to yeast PMR1</t>
  </si>
  <si>
    <t>XP_003345352</t>
  </si>
  <si>
    <t>Subgroup P2 plasma membrane H+-ATPase</t>
  </si>
  <si>
    <t>XP_956886</t>
  </si>
  <si>
    <t>CH063_14743</t>
  </si>
  <si>
    <t>sulfate transporter</t>
  </si>
  <si>
    <t>XP_002842982</t>
  </si>
  <si>
    <t>GLRG_07121</t>
  </si>
  <si>
    <t>XP_959265</t>
  </si>
  <si>
    <t>purine permease</t>
  </si>
  <si>
    <t>homologous to yeast YPR003C</t>
  </si>
  <si>
    <t>CH063_03831</t>
  </si>
  <si>
    <t>GLRG_08870</t>
  </si>
  <si>
    <t>GLRG_00054</t>
  </si>
  <si>
    <t>CH063_00005</t>
  </si>
  <si>
    <t>XP_958103.2</t>
  </si>
  <si>
    <t>GLRG_05812</t>
  </si>
  <si>
    <t>CH063_03668</t>
  </si>
  <si>
    <t>XP_003001354.1</t>
  </si>
  <si>
    <t>CH063_01343</t>
  </si>
  <si>
    <t>GLRG_10448</t>
  </si>
  <si>
    <t>XP_003006772.1</t>
  </si>
  <si>
    <t>GLRG_09083</t>
  </si>
  <si>
    <t>CH063_06973</t>
  </si>
  <si>
    <t>XP_747112.1</t>
  </si>
  <si>
    <t>similar to yeast  VBA5;  e-Value: 2,6 e-48</t>
  </si>
  <si>
    <t>GLRG_10538</t>
  </si>
  <si>
    <t>XP_001390905.1</t>
  </si>
  <si>
    <t>similar to yeast  VBA5;  e-value: 8.4e-20; no best recirocal hit in C.higginsianum</t>
  </si>
  <si>
    <t>GLRG_09553</t>
  </si>
  <si>
    <t>CH063_10737</t>
  </si>
  <si>
    <t>Plasma membrane transporter of the major facilitator superfamily</t>
  </si>
  <si>
    <t>XP_752632.1</t>
  </si>
  <si>
    <t>similar to yeast AZR1; e-value: 2.6e-46</t>
  </si>
  <si>
    <t>GLRG_11313</t>
  </si>
  <si>
    <t>similar to yeast AZR1; e-value: 1,1e-39; no best reciprocal hit in C.higginsianum</t>
  </si>
  <si>
    <t>GLRG_05946</t>
  </si>
  <si>
    <t>CH063_09504</t>
  </si>
  <si>
    <t>XP_001395913.1</t>
  </si>
  <si>
    <t>GLRG_06839</t>
  </si>
  <si>
    <t>CH063_14210</t>
  </si>
  <si>
    <t>similar to yeast AZR1; e-value: 5.9e-29</t>
  </si>
  <si>
    <t>GLRG_05715</t>
  </si>
  <si>
    <t>XP_001259195</t>
  </si>
  <si>
    <t>GLRG_07126</t>
  </si>
  <si>
    <t>CH063_01334</t>
  </si>
  <si>
    <t>XP_003001466</t>
  </si>
  <si>
    <t>XP_003000616</t>
  </si>
  <si>
    <t>CH063_01211</t>
  </si>
  <si>
    <t>CH063_02091</t>
  </si>
  <si>
    <t>XP_002795045</t>
  </si>
  <si>
    <t>homologous to yeast MEP2</t>
  </si>
  <si>
    <t>GLRG_00943</t>
  </si>
  <si>
    <t>CH063_02809</t>
  </si>
  <si>
    <t>XP_961677</t>
  </si>
  <si>
    <t>Plasma membrane ammonium transporter</t>
  </si>
  <si>
    <t>XP_002479961</t>
  </si>
  <si>
    <t>CH063_03022</t>
  </si>
  <si>
    <t>homologous to yeast YDR338C</t>
  </si>
  <si>
    <t>GLRG_05717</t>
  </si>
  <si>
    <t>CH063_07306</t>
  </si>
  <si>
    <t>XP_002623090</t>
  </si>
  <si>
    <t>MATE efflux family protein, MOP superfamiliy</t>
  </si>
  <si>
    <t>GLRG_05730</t>
  </si>
  <si>
    <t>CH063_08966</t>
  </si>
  <si>
    <t>XP_003001251</t>
  </si>
  <si>
    <t>highly homologous to yeast YDR338C</t>
  </si>
  <si>
    <t>CH063_10721</t>
  </si>
  <si>
    <t>GLRG_05835</t>
  </si>
  <si>
    <t>CH063_05175</t>
  </si>
  <si>
    <t>GLRG_09280</t>
  </si>
  <si>
    <t>similar to yeast  HOL1;  e-Value: 5.5e-12</t>
  </si>
  <si>
    <t>GLRG_01916</t>
  </si>
  <si>
    <t>XP_681743.1</t>
  </si>
  <si>
    <t>similar to yeast  HOL1;  e-Value: 1.2e-18; no best reciprocal hit in C.higginsianum</t>
  </si>
  <si>
    <t>GLRG_05295</t>
  </si>
  <si>
    <t>XP_001401675.2</t>
  </si>
  <si>
    <t>similar to yeast  HOL1;  e-Value: 3.4e-10; no best reciprocal hit in C.higginsianum</t>
  </si>
  <si>
    <t>GLRG_10646</t>
  </si>
  <si>
    <t>CH063_07734</t>
  </si>
  <si>
    <t>similar to yeast  HOL1;  e-Value: 2.3e-10</t>
  </si>
  <si>
    <t>GLRG_06857</t>
  </si>
  <si>
    <t>GLRG_06647</t>
  </si>
  <si>
    <t>XP_003003868</t>
  </si>
  <si>
    <t>CH063_08159</t>
  </si>
  <si>
    <t>XP_001934827</t>
  </si>
  <si>
    <t>CH063_08872</t>
  </si>
  <si>
    <t>XP_003007087</t>
  </si>
  <si>
    <t>putative pantothenate  transporter</t>
  </si>
  <si>
    <t>XP_003001168</t>
  </si>
  <si>
    <t>CH063_10054</t>
  </si>
  <si>
    <t>putative  biotin/ pantothenate  transporter</t>
  </si>
  <si>
    <t>XP_002376512</t>
  </si>
  <si>
    <t>Substrate Transporters</t>
  </si>
  <si>
    <t>Protein Translocase Complexes</t>
  </si>
  <si>
    <t>mitochondrial import receptor assembly factor tom13</t>
  </si>
  <si>
    <t>CH063_11123</t>
  </si>
  <si>
    <t>XP_001879707</t>
  </si>
  <si>
    <t>mitochondrial tricarboxylate transporter</t>
  </si>
  <si>
    <t>GLRG_09484</t>
  </si>
  <si>
    <t>CH063_11414</t>
  </si>
  <si>
    <t>XP_003000440</t>
  </si>
  <si>
    <t>mitochondrial dicarboxylate transporter</t>
  </si>
  <si>
    <t>CH063_14183</t>
  </si>
  <si>
    <t>GLRG_10582</t>
  </si>
  <si>
    <t>XP_003000778</t>
  </si>
  <si>
    <t>Mitochondrial succinate-fumarate transporter</t>
  </si>
  <si>
    <t xml:space="preserve">vacuolar 12-TM heavy metal/ glutathione S-conjugate ABC transporter </t>
  </si>
  <si>
    <t>GLRG_04971</t>
  </si>
  <si>
    <t>CH063_01617</t>
  </si>
  <si>
    <t>homologous to yeast YOR1</t>
  </si>
  <si>
    <t>12-TM Plasma membrane ATP-binding cassette (ABC) anion transporter</t>
  </si>
  <si>
    <t>XP_003175509</t>
  </si>
  <si>
    <t>GLRG_00479</t>
  </si>
  <si>
    <t>CH063_06467</t>
  </si>
  <si>
    <t>XP_003005845</t>
  </si>
  <si>
    <t>GLRG_04833</t>
  </si>
  <si>
    <t>XP_003005506</t>
  </si>
  <si>
    <t>Dicarboxylic amino acid permease</t>
  </si>
  <si>
    <t>XP_001390745</t>
  </si>
  <si>
    <t>homologous to yeast DIP5</t>
  </si>
  <si>
    <t>polyamine transporter</t>
  </si>
  <si>
    <t>XP_752599</t>
  </si>
  <si>
    <t>homologous to yeast TPO5</t>
  </si>
  <si>
    <t>Choline/ethanolamine transporter</t>
  </si>
  <si>
    <t>XP_747121</t>
  </si>
  <si>
    <t>homologous to yeast HNM1</t>
  </si>
  <si>
    <t>XP_003008455</t>
  </si>
  <si>
    <t>GLRG_01385 is another homolog to CH063_00201</t>
  </si>
  <si>
    <t>general amino acid permease</t>
  </si>
  <si>
    <t>XP_003006309</t>
  </si>
  <si>
    <t>GLRG_09571</t>
  </si>
  <si>
    <t>CH063_09023</t>
  </si>
  <si>
    <t>homologous to yeast IZH2</t>
  </si>
  <si>
    <t>plasma membrane Zn2+ channel</t>
  </si>
  <si>
    <t>XP_001263402</t>
  </si>
  <si>
    <t>CH063_11368</t>
  </si>
  <si>
    <t>GLRG_06395</t>
  </si>
  <si>
    <t>GLRG_03728</t>
  </si>
  <si>
    <t>CH063_00661</t>
  </si>
  <si>
    <t>XP_003236416</t>
  </si>
  <si>
    <t>XP_002149295</t>
  </si>
  <si>
    <t>GLRG_06067</t>
  </si>
  <si>
    <t>CH063_12498</t>
  </si>
  <si>
    <t>XP_002797576</t>
  </si>
  <si>
    <t>GLRG_03641</t>
  </si>
  <si>
    <t>CH063_08623</t>
  </si>
  <si>
    <t>CH063_15612 CH063_13395</t>
  </si>
  <si>
    <t>81, 89</t>
  </si>
  <si>
    <t>putative MSF</t>
  </si>
  <si>
    <t>XP_001819137.1</t>
  </si>
  <si>
    <t>GLRG_04838</t>
  </si>
  <si>
    <t>CH063_01960</t>
  </si>
  <si>
    <t>XP_002377524.1</t>
  </si>
  <si>
    <t>GLRG_11944</t>
  </si>
  <si>
    <t>XP_748188.1</t>
  </si>
  <si>
    <t>GLRG_08312</t>
  </si>
  <si>
    <t>CH063_13112</t>
  </si>
  <si>
    <t>XP_002378387.1</t>
  </si>
  <si>
    <t>GLRG_11733</t>
  </si>
  <si>
    <t>high affinity sulfate transporter</t>
  </si>
  <si>
    <t>XP_001827347</t>
  </si>
  <si>
    <t>homologous to yeast SUL2</t>
  </si>
  <si>
    <t>GLRG_05704</t>
  </si>
  <si>
    <t>quinate transporter of the major facilitator superfamily</t>
  </si>
  <si>
    <t>CH063_12129</t>
  </si>
  <si>
    <t>weakly homologous to yeast MAL11</t>
  </si>
  <si>
    <t>CH063_00768</t>
  </si>
  <si>
    <t>XP_003005584</t>
  </si>
  <si>
    <t>Na+/Pi cotransporter</t>
  </si>
  <si>
    <t>homologous to yeast PHO89</t>
  </si>
  <si>
    <t>GLRG_06910</t>
  </si>
  <si>
    <t>CH063_00965</t>
  </si>
  <si>
    <t>XP_001727843</t>
  </si>
  <si>
    <t>GLRG_00347</t>
  </si>
  <si>
    <t>GLRG_07603</t>
  </si>
  <si>
    <t>CH063_02921</t>
  </si>
  <si>
    <t>GLRG_09598</t>
  </si>
  <si>
    <t>CH063_15283</t>
  </si>
  <si>
    <t>12-TM Plasma membrane ATP-binding cassette (ABC) transporter</t>
  </si>
  <si>
    <t>12-TM multidrug resistance ABC transporter</t>
  </si>
  <si>
    <t>6-TM ABC transporter</t>
  </si>
  <si>
    <t>XP_753691</t>
  </si>
  <si>
    <t>GLRG_06027</t>
  </si>
  <si>
    <t>12-TM ABC transporter</t>
  </si>
  <si>
    <t>CH063_13170</t>
  </si>
  <si>
    <t>GLRG_10609</t>
  </si>
  <si>
    <t>CH063_04406</t>
  </si>
  <si>
    <t>homologous to yeast PXA1</t>
  </si>
  <si>
    <t>GLRG_00546</t>
  </si>
  <si>
    <t>CH063_12036</t>
  </si>
  <si>
    <t>XP_002797079</t>
  </si>
  <si>
    <t>homologous to yeast PXA2</t>
  </si>
  <si>
    <t>GLRG_01274</t>
  </si>
  <si>
    <t>GLRG_06071</t>
  </si>
  <si>
    <t>CH063_05488</t>
  </si>
  <si>
    <t>XP_003005886</t>
  </si>
  <si>
    <t>GLRG_06818</t>
  </si>
  <si>
    <t>CH063_00554</t>
  </si>
  <si>
    <t>XP_002478551</t>
  </si>
  <si>
    <t>CH063_08682</t>
  </si>
  <si>
    <t>GLRG_01772</t>
  </si>
  <si>
    <t>Mitochondrial inner membrane 6-TM iron-sulfur cluster ABC transporter</t>
  </si>
  <si>
    <t>homologous to yeast ATM1</t>
  </si>
  <si>
    <t>GLRG_09848</t>
  </si>
  <si>
    <t>CH063_07357</t>
  </si>
  <si>
    <t>XP_385435</t>
  </si>
  <si>
    <t>conserved integral membrane channel</t>
  </si>
  <si>
    <t>GLRG_10829</t>
  </si>
  <si>
    <t>CH063_03963</t>
  </si>
  <si>
    <t>XP_003066946</t>
  </si>
  <si>
    <t>GLRG_03839</t>
  </si>
  <si>
    <t>CH063_00617</t>
  </si>
  <si>
    <t>XP_001390570</t>
  </si>
  <si>
    <t>UDP-GlcNAc transporter</t>
  </si>
  <si>
    <t>homologous to yeast YEA4</t>
  </si>
  <si>
    <t>XP_002143642</t>
  </si>
  <si>
    <t>CH063_01436</t>
  </si>
  <si>
    <t>GLRG_07066</t>
  </si>
  <si>
    <t>GLRG_09787</t>
  </si>
  <si>
    <t>CH063_02066</t>
  </si>
  <si>
    <t>XP_003190387</t>
  </si>
  <si>
    <t>weakly homologous to yeast HNM2</t>
  </si>
  <si>
    <t>CH063_01936</t>
  </si>
  <si>
    <t>XP_001257541</t>
  </si>
  <si>
    <t>CH063_04121</t>
  </si>
  <si>
    <t>XP_001275029</t>
  </si>
  <si>
    <t>CH063_10772</t>
  </si>
  <si>
    <t>GLRG_03861</t>
  </si>
  <si>
    <t>CH063_09507</t>
  </si>
  <si>
    <t>XP_001401791.</t>
  </si>
  <si>
    <t>XP_003009236</t>
  </si>
  <si>
    <t>sulfite efflux transporter</t>
  </si>
  <si>
    <t>CH063_04118</t>
  </si>
  <si>
    <t>12-TM ABC pheromone export transporter</t>
  </si>
  <si>
    <t xml:space="preserve">vacuolar 12-TM glutathione S-conjugate ABC transporter </t>
  </si>
  <si>
    <t>6-TM peroxisomal long-chain fatty acid transporter</t>
  </si>
  <si>
    <t>GLRG_05914</t>
  </si>
  <si>
    <t>12-TM ABC multidrug transporter</t>
  </si>
  <si>
    <t>CH063_13350</t>
  </si>
  <si>
    <t>GLRG_01665</t>
  </si>
  <si>
    <t>XP_002144372</t>
  </si>
  <si>
    <t>CH063_06425</t>
  </si>
  <si>
    <t>GLRG_00468</t>
  </si>
  <si>
    <t>XP_003169277</t>
  </si>
  <si>
    <t>CH063_11010</t>
  </si>
  <si>
    <t>GLRG_02262</t>
  </si>
  <si>
    <t>XP_001273942</t>
  </si>
  <si>
    <t>XP_001819360</t>
  </si>
  <si>
    <t>GLRG_11437</t>
  </si>
  <si>
    <t>CH063_07831</t>
  </si>
  <si>
    <t>GLRG_03291</t>
  </si>
  <si>
    <t>XP_003008348</t>
  </si>
  <si>
    <t>CH063_00426</t>
  </si>
  <si>
    <t>XP_003004029</t>
  </si>
  <si>
    <t>CH063_13899</t>
  </si>
  <si>
    <t>XP_001934369</t>
  </si>
  <si>
    <t>homologous to yeast TRK1</t>
  </si>
  <si>
    <t>GLRG_03892</t>
  </si>
  <si>
    <t>GLRG_05393</t>
  </si>
  <si>
    <t>CH063_10820</t>
  </si>
  <si>
    <t>GLRG_6048</t>
  </si>
  <si>
    <t>K+ channel</t>
  </si>
  <si>
    <t>XP_002478386.</t>
  </si>
  <si>
    <t>CH063_12255</t>
  </si>
  <si>
    <t>GLRG_06088</t>
  </si>
  <si>
    <t>XP_003009280</t>
  </si>
  <si>
    <t>homologous to yeast SEC62</t>
  </si>
  <si>
    <t>GLRG_06184</t>
  </si>
  <si>
    <t>CH063_02390</t>
  </si>
  <si>
    <t>XP_001932281</t>
  </si>
  <si>
    <t>homologous to yeast MSC2</t>
  </si>
  <si>
    <t>GLRG_06193</t>
  </si>
  <si>
    <t>CH063_12085</t>
  </si>
  <si>
    <t>XP_003071022</t>
  </si>
  <si>
    <t>GLRG_00013</t>
  </si>
  <si>
    <t>CH063_11652</t>
  </si>
  <si>
    <t>homologous to yeast MMT2</t>
  </si>
  <si>
    <t>homolgous to yeast GAP1</t>
  </si>
  <si>
    <t>XP_002621139</t>
  </si>
  <si>
    <t>XP_002146484</t>
  </si>
  <si>
    <t>high-affinity methionine transporter</t>
  </si>
  <si>
    <t>XP_003007196</t>
  </si>
  <si>
    <t>homologous to yeast MUP1</t>
  </si>
  <si>
    <t>XP_002479144</t>
  </si>
  <si>
    <t>Low-affinity amino acid permease</t>
  </si>
  <si>
    <t>homologous to yeast AGP3</t>
  </si>
  <si>
    <t>proline transporter</t>
  </si>
  <si>
    <t>homologous to yeast PUT4</t>
  </si>
  <si>
    <t>XP_003238106</t>
  </si>
  <si>
    <t>general amino acid transporter</t>
  </si>
  <si>
    <t>homologous to yeast AGP2</t>
  </si>
  <si>
    <t>XP_659336</t>
  </si>
  <si>
    <t>XP_003003299</t>
  </si>
  <si>
    <t>XP_002145927</t>
  </si>
  <si>
    <t>GLRG_01256</t>
  </si>
  <si>
    <t>CH063_13588</t>
  </si>
  <si>
    <t>xanthine/ uracil permease</t>
  </si>
  <si>
    <t>XP_003000181</t>
  </si>
  <si>
    <t>GLRG_04408</t>
  </si>
  <si>
    <t>CH063_05149</t>
  </si>
  <si>
    <t>XP_003003567</t>
  </si>
  <si>
    <t>homologous to yeast SUL1</t>
  </si>
  <si>
    <t>GLRG_04585</t>
  </si>
  <si>
    <t>CH063_05590</t>
  </si>
  <si>
    <t>XP_958643.1</t>
  </si>
  <si>
    <t>GLRG_05793</t>
  </si>
  <si>
    <t>CH063_09386</t>
  </si>
  <si>
    <t>XP_962454.1</t>
  </si>
  <si>
    <t>GLRG_08894</t>
  </si>
  <si>
    <t>CH063_06694</t>
  </si>
  <si>
    <t>GLRG_10648</t>
  </si>
  <si>
    <t>CH063_05158</t>
  </si>
  <si>
    <t>XP_748638.1</t>
  </si>
  <si>
    <t>GLRG_10257</t>
  </si>
  <si>
    <t>CH063_08743</t>
  </si>
  <si>
    <t>yeast E-value 1,4e-43</t>
  </si>
  <si>
    <t>GLRG_06858</t>
  </si>
  <si>
    <t>CH063_06899</t>
  </si>
  <si>
    <t>yeast E-value 1,2e-25</t>
  </si>
  <si>
    <t>GLRG_04330</t>
  </si>
  <si>
    <t>CH063_11145</t>
  </si>
  <si>
    <t>QDR3; Multidrug transporter of the major facilitator superfamily, required for resistance to quinidine, barban, cisplatin, and bleomycin</t>
  </si>
  <si>
    <t>XP_960834.1</t>
  </si>
  <si>
    <t>GLRG_10895</t>
  </si>
  <si>
    <t>GLRG_11988</t>
  </si>
  <si>
    <t>GLRG_03062</t>
  </si>
  <si>
    <t>CH063_13306</t>
  </si>
  <si>
    <t>XP_002378643.1</t>
  </si>
  <si>
    <t>GLRG_09630</t>
  </si>
  <si>
    <t>CH063_09901</t>
  </si>
  <si>
    <t>GLRG_09096</t>
  </si>
  <si>
    <t>XP_003001534</t>
  </si>
  <si>
    <t>CH063_01382</t>
  </si>
  <si>
    <t>GLRG_10836</t>
  </si>
  <si>
    <t>XP_001939193</t>
  </si>
  <si>
    <t>GLRG_11454</t>
  </si>
  <si>
    <t>CH063_14547</t>
  </si>
  <si>
    <t>CH063_11174 CH063_11972</t>
  </si>
  <si>
    <t>XP_003000067</t>
  </si>
  <si>
    <t>CH063_00026</t>
  </si>
  <si>
    <t>CH063_09789</t>
  </si>
  <si>
    <t>GLRG_09503</t>
  </si>
  <si>
    <t>CH063_03357</t>
  </si>
  <si>
    <t>GLRG_09805</t>
  </si>
  <si>
    <t>CH063_03563</t>
  </si>
  <si>
    <t>GLRG_10016</t>
  </si>
  <si>
    <t>CH063_01543</t>
  </si>
  <si>
    <t>GLRG_10086</t>
  </si>
  <si>
    <t>CH063_12452</t>
  </si>
  <si>
    <t>CH063_13013</t>
  </si>
  <si>
    <t>GLRG_00236</t>
  </si>
  <si>
    <t>XP_001932631</t>
  </si>
  <si>
    <t>XP_003234529</t>
  </si>
  <si>
    <t>6-TM heavy metal ABC transporter</t>
  </si>
  <si>
    <t>12-TM heavy metal ABC transporter</t>
  </si>
  <si>
    <t>CH063_02941</t>
  </si>
  <si>
    <t>GLRG_00078</t>
  </si>
  <si>
    <t>XP_003002461</t>
  </si>
  <si>
    <t>GLRG_11556</t>
  </si>
  <si>
    <t>CH063_04365</t>
  </si>
  <si>
    <t>XP_003177144</t>
  </si>
  <si>
    <t>GLRG_01919</t>
  </si>
  <si>
    <t>CH063_12791</t>
  </si>
  <si>
    <t>XP_003008091</t>
  </si>
  <si>
    <t>CH063_02398 CH063_05335</t>
  </si>
  <si>
    <t>89, 95</t>
  </si>
  <si>
    <t>XP_003000152</t>
  </si>
  <si>
    <t>Mitochondrial inner membrane  6-TM ABC transporter</t>
  </si>
  <si>
    <t>GLRG_08994</t>
  </si>
  <si>
    <t>CH063_05944 CH063_11654</t>
  </si>
  <si>
    <t>XP_001273565</t>
  </si>
  <si>
    <t>GLRG_03362</t>
  </si>
  <si>
    <t>XP_002794161</t>
  </si>
  <si>
    <t>homologous to yeast STE6</t>
  </si>
  <si>
    <t>12-TM ABC lipid/ pheromone export transporter</t>
  </si>
  <si>
    <t>CH063_12890</t>
  </si>
  <si>
    <t>vacuolar heavy metal transporting P-type ATPase</t>
  </si>
  <si>
    <t>homologous to yeast YPK9</t>
  </si>
  <si>
    <t>XP_003173960</t>
  </si>
  <si>
    <t>GLRG_04354</t>
  </si>
  <si>
    <t xml:space="preserve">homologous to yeast VMA5 </t>
  </si>
  <si>
    <t>GLRG_08881</t>
  </si>
  <si>
    <t>ER-localized Ca2+ P-type ATPase</t>
  </si>
  <si>
    <t>homologous to yeast SPF1</t>
  </si>
  <si>
    <t>CH063_03835</t>
  </si>
  <si>
    <t>XP_958407</t>
  </si>
  <si>
    <t>XP_002484927</t>
  </si>
  <si>
    <t>CH063_11329 CH063_14782</t>
  </si>
  <si>
    <t>CH063_12416 CH063_14251</t>
  </si>
  <si>
    <t>GLRG_04932</t>
  </si>
  <si>
    <t>CH063_02538</t>
  </si>
  <si>
    <t>GLRG_07106</t>
  </si>
  <si>
    <t>CH063_06043</t>
  </si>
  <si>
    <t>XP_001392604</t>
  </si>
  <si>
    <t>GLRG_09088</t>
  </si>
  <si>
    <t>XP_753055</t>
  </si>
  <si>
    <t>CH063_10915</t>
  </si>
  <si>
    <t>CH063_10598 CH063_11152</t>
  </si>
  <si>
    <t xml:space="preserve">homologous to yeast YCF1, </t>
  </si>
  <si>
    <t xml:space="preserve">putative 12-TM heavy metal/ glutathione S-conjugate ABC transporter </t>
  </si>
  <si>
    <t>Vacuolar membrane zinc transporter</t>
  </si>
  <si>
    <t>homologous to yeast ZRC1</t>
  </si>
  <si>
    <t>POT1 proton-dependent oligopeptide transporter similar to PTR2</t>
  </si>
  <si>
    <t>XP_001825592.1</t>
  </si>
  <si>
    <t>10 TMRs, best yeast hit: PRT2 (4.5e-58)</t>
  </si>
  <si>
    <t>XP_001942410</t>
  </si>
  <si>
    <t>12-TM ATP-binding cassette (ABC) bile acid transporter</t>
  </si>
  <si>
    <t>homologous to yeast YBT1</t>
  </si>
  <si>
    <t>XP_002484749</t>
  </si>
  <si>
    <t>GLRG_05362</t>
  </si>
  <si>
    <t>CH063_01366</t>
  </si>
  <si>
    <t>GLRG_05910</t>
  </si>
  <si>
    <t>CH063_05186</t>
  </si>
  <si>
    <t>XP_753056</t>
  </si>
  <si>
    <t>GLRG_03617</t>
  </si>
  <si>
    <t>XP_003000930</t>
  </si>
  <si>
    <t>GLRG_00522</t>
  </si>
  <si>
    <t>CH063_09905</t>
  </si>
  <si>
    <t>XP_003005880</t>
  </si>
  <si>
    <t>XP_001268816</t>
  </si>
  <si>
    <t>CH063_05337</t>
  </si>
  <si>
    <t>GLRG_01272</t>
  </si>
  <si>
    <t>cation diffusion facilitator</t>
  </si>
  <si>
    <t>major facilitator superfamily transporter, putative Polyamine transporter TPO1-like</t>
  </si>
  <si>
    <t>major facilitator superfamily transporter, drug resistance portein</t>
  </si>
  <si>
    <t>no best reciprocal hit in C.graminicola, TNA1, P = 1.8e-42, high affinity nicotinic acid plasma membrane permease</t>
  </si>
  <si>
    <t>GLRG_06428</t>
  </si>
  <si>
    <t>CH063_05802</t>
  </si>
  <si>
    <t>uncharacterized transporter protein,  member of the Major Facilitator Superfamily</t>
  </si>
  <si>
    <t>XP_001802988.1</t>
  </si>
  <si>
    <t>P = 3.7e-09 for TNA1</t>
  </si>
  <si>
    <t>GLRG_01938</t>
  </si>
  <si>
    <t>CH063_14376</t>
  </si>
  <si>
    <t>plasma membrane permease similar to TNA1</t>
  </si>
  <si>
    <t>XP_003048683.1</t>
  </si>
  <si>
    <t>best yeast hit: TNA1 (2.1e-17 ) High affinity nicotinic acid plasma membrane permease</t>
  </si>
  <si>
    <t>CH063_11169</t>
  </si>
  <si>
    <t>XP_572830.1</t>
  </si>
  <si>
    <t>best yeast hit: TNA1 (3e-36 ) High affinity nicotinic acid plasma membrane permease</t>
  </si>
  <si>
    <t>GLRG_00797</t>
  </si>
  <si>
    <t>CH063_11639</t>
  </si>
  <si>
    <t>DTR1; Putative dityrosine transporter, member of the major facilitator superfamily (DHA1 family) of multidrug resistance transporters</t>
  </si>
  <si>
    <t>CH063_00157</t>
  </si>
  <si>
    <t>GLRG_01712</t>
  </si>
  <si>
    <t>purine-cytosine permease FCY21</t>
  </si>
  <si>
    <t>thiamine transporter, simlar to yeast THI7</t>
  </si>
  <si>
    <t>CH063_09088</t>
  </si>
  <si>
    <t>no best yeast hit, 12 TMS</t>
  </si>
  <si>
    <t>member of the Major Facilitator Superfamily, sugar porter (SP) family</t>
  </si>
  <si>
    <r>
      <t xml:space="preserve">similarity to yeast MCH4 (9.9e-54); MCH5 (2.2e-48), no best reciprocal hit in </t>
    </r>
    <r>
      <rPr>
        <i/>
        <sz val="10"/>
        <color indexed="8"/>
        <rFont val="Arial Narrow"/>
        <family val="2"/>
      </rPr>
      <t>C. higginsianum</t>
    </r>
  </si>
  <si>
    <r>
      <t xml:space="preserve">similarity to yeast MCH4 (6.3e-52); MCH5 (5.3e-52), no best reciprocal hit in </t>
    </r>
    <r>
      <rPr>
        <i/>
        <sz val="10"/>
        <color indexed="8"/>
        <rFont val="Arial Narrow"/>
        <family val="2"/>
      </rPr>
      <t>C. graminicola</t>
    </r>
  </si>
  <si>
    <t>GLRG_01582</t>
  </si>
  <si>
    <t>CH063_01941</t>
  </si>
  <si>
    <t>XP_003005265</t>
  </si>
  <si>
    <t>CH063_15191</t>
  </si>
  <si>
    <t>yeast E-value &gt; e-50</t>
  </si>
  <si>
    <t>P = 1.6e-94, glycerol transporter STL1</t>
  </si>
  <si>
    <t xml:space="preserve">Botrytis cinerea </t>
  </si>
  <si>
    <t>Saccharomyces cerevisiae</t>
  </si>
  <si>
    <t>Magnaporthe grisea</t>
  </si>
  <si>
    <t>Laccaria bicolor</t>
  </si>
  <si>
    <t>Melampsora larici-populina</t>
  </si>
  <si>
    <t>ABC multidrug/pheromone transporter</t>
  </si>
  <si>
    <t>GLRG_05353</t>
  </si>
  <si>
    <t>CH063_04168</t>
  </si>
  <si>
    <t>GLRG_05500</t>
  </si>
  <si>
    <t>CH063_07463</t>
  </si>
  <si>
    <t>GLRG_06150</t>
  </si>
  <si>
    <t>GLRG_06384</t>
  </si>
  <si>
    <t>CH063_01834</t>
  </si>
  <si>
    <t>GLRG_07210</t>
  </si>
  <si>
    <t>CH063_05047</t>
  </si>
  <si>
    <t>GLRG_07959</t>
  </si>
  <si>
    <t>CH063_01002</t>
  </si>
  <si>
    <t>GLRG_08004</t>
  </si>
  <si>
    <t>CH063_10249</t>
  </si>
  <si>
    <t>GLRG_08243</t>
  </si>
  <si>
    <t>CH063_09334</t>
  </si>
  <si>
    <t>GLRG_08457</t>
  </si>
  <si>
    <t>CH063_07039</t>
  </si>
  <si>
    <t>GLRG_08899</t>
  </si>
  <si>
    <t>homologous to yeast VMA8</t>
  </si>
  <si>
    <t>Subunit F of the vacuolar  H+-ATPase V1 domain</t>
  </si>
  <si>
    <r>
      <t xml:space="preserve">Number of genes in </t>
    </r>
    <r>
      <rPr>
        <b/>
        <i/>
        <sz val="10"/>
        <rFont val="Arial Narrow"/>
        <family val="2"/>
      </rPr>
      <t>Cg</t>
    </r>
  </si>
  <si>
    <r>
      <t xml:space="preserve">Number of genes in </t>
    </r>
    <r>
      <rPr>
        <b/>
        <i/>
        <sz val="10"/>
        <rFont val="Arial Narrow"/>
        <family val="2"/>
      </rPr>
      <t>Ch</t>
    </r>
  </si>
  <si>
    <r>
      <t>The H</t>
    </r>
    <r>
      <rPr>
        <b/>
        <vertAlign val="superscript"/>
        <sz val="10"/>
        <color indexed="8"/>
        <rFont val="Arial Narrow"/>
        <family val="2"/>
      </rPr>
      <t>+</t>
    </r>
    <r>
      <rPr>
        <b/>
        <sz val="10"/>
        <color indexed="8"/>
        <rFont val="Arial Narrow"/>
        <family val="2"/>
      </rPr>
      <t>- or Na</t>
    </r>
    <r>
      <rPr>
        <b/>
        <vertAlign val="superscript"/>
        <sz val="10"/>
        <color indexed="8"/>
        <rFont val="Arial Narrow"/>
        <family val="2"/>
      </rPr>
      <t>+</t>
    </r>
    <r>
      <rPr>
        <b/>
        <sz val="10"/>
        <color indexed="8"/>
        <rFont val="Arial Narrow"/>
        <family val="2"/>
      </rPr>
      <t>-translocating F-type, V-type and A-type ATPase (F-ATPase) Superfamily (3.A.2)</t>
    </r>
  </si>
  <si>
    <r>
      <t>The Transient Receptor Potential Ca</t>
    </r>
    <r>
      <rPr>
        <b/>
        <vertAlign val="superscript"/>
        <sz val="10"/>
        <color indexed="8"/>
        <rFont val="Arial Narrow"/>
        <family val="2"/>
      </rPr>
      <t>2+</t>
    </r>
    <r>
      <rPr>
        <b/>
        <sz val="10"/>
        <color indexed="8"/>
        <rFont val="Arial Narrow"/>
        <family val="2"/>
      </rPr>
      <t xml:space="preserve"> Channel (TRP-CC) Family (1.A.4)</t>
    </r>
  </si>
  <si>
    <r>
      <t>The Zinc (Zn</t>
    </r>
    <r>
      <rPr>
        <b/>
        <vertAlign val="superscript"/>
        <sz val="10"/>
        <color indexed="8"/>
        <rFont val="Arial Narrow"/>
        <family val="2"/>
      </rPr>
      <t>2+</t>
    </r>
    <r>
      <rPr>
        <b/>
        <sz val="10"/>
        <color indexed="8"/>
        <rFont val="Arial Narrow"/>
        <family val="2"/>
      </rPr>
      <t>)-Iron (Fe</t>
    </r>
    <r>
      <rPr>
        <b/>
        <vertAlign val="superscript"/>
        <sz val="10"/>
        <color indexed="8"/>
        <rFont val="Arial Narrow"/>
        <family val="2"/>
      </rPr>
      <t>2+</t>
    </r>
    <r>
      <rPr>
        <b/>
        <sz val="10"/>
        <color indexed="8"/>
        <rFont val="Arial Narrow"/>
        <family val="2"/>
      </rPr>
      <t>) Permease (ZIP) Family (2.A.5)</t>
    </r>
  </si>
  <si>
    <t>The Yeast Amino Acid Transporter (YAT) Family (2.A.3.10)</t>
  </si>
  <si>
    <t>The Nucleobase:Cation Symporter-2 (NCS2) Family (2.A.40)</t>
  </si>
  <si>
    <t>XP_001824836</t>
  </si>
  <si>
    <t xml:space="preserve">homologous to yeast AVT6 </t>
  </si>
  <si>
    <t>XP_747518</t>
  </si>
  <si>
    <t>XP_003070184</t>
  </si>
  <si>
    <t>XP_001817721</t>
  </si>
  <si>
    <t>XP_001391479</t>
  </si>
  <si>
    <t>AAY68036</t>
  </si>
  <si>
    <t>XP_002477945</t>
  </si>
  <si>
    <t>XP_003173850</t>
  </si>
  <si>
    <t>XP_002793915</t>
  </si>
  <si>
    <t>P-type Na+-ATPase</t>
  </si>
  <si>
    <t>XP_956354</t>
  </si>
  <si>
    <t>homologous to yeast ENA5</t>
  </si>
  <si>
    <t>XP_003002121</t>
  </si>
  <si>
    <t>Vacuolar Ca2+ ATPase</t>
  </si>
  <si>
    <t>XP_003004505</t>
  </si>
  <si>
    <t>homologous to yeast PMC1</t>
  </si>
  <si>
    <t>CH063_01931</t>
  </si>
  <si>
    <r>
      <t>The K</t>
    </r>
    <r>
      <rPr>
        <b/>
        <vertAlign val="superscript"/>
        <sz val="10"/>
        <color indexed="8"/>
        <rFont val="Arial Narrow"/>
        <family val="2"/>
      </rPr>
      <t>+</t>
    </r>
    <r>
      <rPr>
        <b/>
        <sz val="10"/>
        <color indexed="8"/>
        <rFont val="Arial Narrow"/>
        <family val="2"/>
      </rPr>
      <t xml:space="preserve"> Transporter (Trk) Family (2.A.38)</t>
    </r>
  </si>
  <si>
    <r>
      <t>The Ni</t>
    </r>
    <r>
      <rPr>
        <b/>
        <vertAlign val="superscript"/>
        <sz val="10"/>
        <color indexed="8"/>
        <rFont val="Arial Narrow"/>
        <family val="2"/>
      </rPr>
      <t>2+</t>
    </r>
    <r>
      <rPr>
        <b/>
        <sz val="10"/>
        <color indexed="8"/>
        <rFont val="Arial Narrow"/>
        <family val="2"/>
      </rPr>
      <t>-Co</t>
    </r>
    <r>
      <rPr>
        <b/>
        <vertAlign val="superscript"/>
        <sz val="10"/>
        <color indexed="8"/>
        <rFont val="Arial Narrow"/>
        <family val="2"/>
      </rPr>
      <t>2+</t>
    </r>
    <r>
      <rPr>
        <b/>
        <sz val="10"/>
        <color indexed="8"/>
        <rFont val="Arial Narrow"/>
        <family val="2"/>
      </rPr>
      <t xml:space="preserve"> Transporter (NiCoT) Family (2.A.52)</t>
    </r>
  </si>
  <si>
    <r>
      <t>The Metal Ion (Mn</t>
    </r>
    <r>
      <rPr>
        <b/>
        <vertAlign val="superscript"/>
        <sz val="10"/>
        <color indexed="8"/>
        <rFont val="Arial Narrow"/>
        <family val="2"/>
      </rPr>
      <t>2+</t>
    </r>
    <r>
      <rPr>
        <b/>
        <sz val="10"/>
        <color indexed="8"/>
        <rFont val="Arial Narrow"/>
        <family val="2"/>
      </rPr>
      <t>-iron) Transporter (Nramp) Family (2.A.55)</t>
    </r>
  </si>
  <si>
    <r>
      <t>The K</t>
    </r>
    <r>
      <rPr>
        <b/>
        <vertAlign val="superscript"/>
        <sz val="10"/>
        <color indexed="8"/>
        <rFont val="Arial Narrow"/>
        <family val="2"/>
      </rPr>
      <t>+</t>
    </r>
    <r>
      <rPr>
        <b/>
        <sz val="10"/>
        <color indexed="8"/>
        <rFont val="Arial Narrow"/>
        <family val="2"/>
      </rPr>
      <t xml:space="preserve"> Uptake Permease (KUP) Family (2.A.72)</t>
    </r>
  </si>
  <si>
    <r>
      <t>The Voltage-gated K</t>
    </r>
    <r>
      <rPr>
        <b/>
        <vertAlign val="superscript"/>
        <sz val="10"/>
        <color indexed="8"/>
        <rFont val="Arial Narrow"/>
        <family val="2"/>
      </rPr>
      <t>+</t>
    </r>
    <r>
      <rPr>
        <b/>
        <sz val="10"/>
        <color indexed="8"/>
        <rFont val="Arial Narrow"/>
        <family val="2"/>
      </rPr>
      <t xml:space="preserve"> Channel β-subunit (Kvβ) Family (8.A.5)</t>
    </r>
  </si>
  <si>
    <t>similarity to yeast MCH4 (4,9e-68)</t>
  </si>
  <si>
    <t>CH063_14602</t>
  </si>
  <si>
    <t>XP_003007551</t>
  </si>
  <si>
    <t>GLRG_04977</t>
  </si>
  <si>
    <t>CH063_09254</t>
  </si>
  <si>
    <t>XP_002482858.1</t>
  </si>
  <si>
    <t>yeast, TNA1, P = 1.7e-17,</t>
  </si>
  <si>
    <t xml:space="preserve">2.A.1.14.3      </t>
  </si>
  <si>
    <t>GLRG_09812</t>
  </si>
  <si>
    <t>CH063_07170</t>
  </si>
  <si>
    <t>STL1,P = 5.7e-58, Glycerol proton symporter of the plasma membrane, GLRG_08094 has extended N-termnus.</t>
  </si>
  <si>
    <t>sugar transporter, member of the Major Facilitator Superfamily</t>
  </si>
  <si>
    <t xml:space="preserve">no good reciprocal hit, similar to CH063_06612 </t>
  </si>
  <si>
    <t>no good reciprocal hit , more similar to CH063_11492 than to GLRG_10822</t>
  </si>
  <si>
    <t>similar to VBA5, P = 2.3e-20, TOXA: 1e-93, no best reciprocal hit in C.graminicola</t>
  </si>
  <si>
    <t>major facilitator superfamily transporter  (DHA1 family of multidrug resistance transporters)</t>
  </si>
  <si>
    <t>CH063_14123</t>
  </si>
  <si>
    <t>similarity to yeast MCH4 (9.1e-41); MCH5 (1.2e-36)</t>
  </si>
  <si>
    <t>GLRG_06291</t>
  </si>
  <si>
    <t>CH063_01974</t>
  </si>
  <si>
    <t>XP_001210389</t>
  </si>
  <si>
    <t>similarity to yeast MCH4 (3.6e-40); MCH5 (5.2e-36)</t>
  </si>
  <si>
    <r>
      <t xml:space="preserve">No best reciprocal hit in </t>
    </r>
    <r>
      <rPr>
        <i/>
        <sz val="10"/>
        <color indexed="8"/>
        <rFont val="Arial Narrow"/>
        <family val="2"/>
      </rPr>
      <t>C. graminicola</t>
    </r>
  </si>
  <si>
    <r>
      <t xml:space="preserve">Only 68% similarity between </t>
    </r>
    <r>
      <rPr>
        <i/>
        <sz val="10"/>
        <color indexed="8"/>
        <rFont val="Arial Narrow"/>
        <family val="2"/>
      </rPr>
      <t xml:space="preserve">C. higginsianum and C. graminicola </t>
    </r>
    <r>
      <rPr>
        <sz val="10"/>
        <color indexed="8"/>
        <rFont val="Arial Narrow"/>
        <family val="2"/>
      </rPr>
      <t>homologs</t>
    </r>
  </si>
  <si>
    <r>
      <t xml:space="preserve">weakly homolous to yeast glucose sensor RGT2, no best reciprocal hit in </t>
    </r>
    <r>
      <rPr>
        <i/>
        <sz val="10"/>
        <color indexed="8"/>
        <rFont val="Arial Narrow"/>
        <family val="2"/>
      </rPr>
      <t>C. graminicola</t>
    </r>
  </si>
  <si>
    <r>
      <t xml:space="preserve">weakly homolous to yeast glucose sensor SNF3, no best reciprocal hit in </t>
    </r>
    <r>
      <rPr>
        <i/>
        <sz val="10"/>
        <color indexed="8"/>
        <rFont val="Arial Narrow"/>
        <family val="2"/>
      </rPr>
      <t>C. graminicola</t>
    </r>
  </si>
  <si>
    <r>
      <t xml:space="preserve">C. graminicola </t>
    </r>
    <r>
      <rPr>
        <sz val="10"/>
        <color indexed="8"/>
        <rFont val="Arial Narrow"/>
        <family val="2"/>
      </rPr>
      <t>gene truncted at 3' end</t>
    </r>
  </si>
  <si>
    <r>
      <t>The Phosphate: H</t>
    </r>
    <r>
      <rPr>
        <b/>
        <vertAlign val="superscript"/>
        <sz val="10"/>
        <color indexed="8"/>
        <rFont val="Arial Narrow"/>
        <family val="2"/>
      </rPr>
      <t>+</t>
    </r>
    <r>
      <rPr>
        <b/>
        <sz val="10"/>
        <color indexed="8"/>
        <rFont val="Arial Narrow"/>
        <family val="2"/>
      </rPr>
      <t xml:space="preserve"> Symporter (PHS) Family (2.A.1.9)</t>
    </r>
  </si>
  <si>
    <r>
      <t>The Sialate:H</t>
    </r>
    <r>
      <rPr>
        <b/>
        <vertAlign val="superscript"/>
        <sz val="10"/>
        <color indexed="8"/>
        <rFont val="Arial Narrow"/>
        <family val="2"/>
      </rPr>
      <t>+</t>
    </r>
    <r>
      <rPr>
        <b/>
        <sz val="10"/>
        <color indexed="8"/>
        <rFont val="Arial Narrow"/>
        <family val="2"/>
      </rPr>
      <t xml:space="preserve"> Symporter (SHS) Family (2.A.1.12)</t>
    </r>
  </si>
  <si>
    <t>EamA-like transporter family,Tpt phosphate/phosphoenolpyruvate translocator</t>
  </si>
  <si>
    <t>XP_386174</t>
  </si>
  <si>
    <t>GLRG_08068</t>
  </si>
  <si>
    <t>CH063_12451</t>
  </si>
  <si>
    <t>XP_001591164</t>
  </si>
  <si>
    <t>Similarity to yeast SLY41</t>
  </si>
  <si>
    <t>GLRG_00157</t>
  </si>
  <si>
    <t>CH063_07270</t>
  </si>
  <si>
    <t xml:space="preserve"> XP_369808 </t>
  </si>
  <si>
    <t>GLRG_03681</t>
  </si>
  <si>
    <t>CH063_09774</t>
  </si>
  <si>
    <t>XP_003049875</t>
  </si>
  <si>
    <t>XP_003004840</t>
  </si>
  <si>
    <t>similarity to yeast MEP2 (2.6e-126), MEP3 (3.7e-118)</t>
  </si>
  <si>
    <t>1.A.11.3.3</t>
  </si>
  <si>
    <t>GLRG_09446</t>
  </si>
  <si>
    <t>CH063_05909</t>
  </si>
  <si>
    <t>putative Ammonia permease (1.06e-114)</t>
  </si>
  <si>
    <t>XP_001905226</t>
  </si>
  <si>
    <t>similarity to yeast MEP2 (5.3e-94)</t>
  </si>
  <si>
    <t xml:space="preserve">Similarity to yeast YMD8 </t>
  </si>
  <si>
    <t>Subgroup P4 P-type ATPase, aminophospholipid translocase (flippase)</t>
  </si>
  <si>
    <t>XP_003007600</t>
  </si>
  <si>
    <t>homologous to yeast DNF1</t>
  </si>
  <si>
    <t>XP_003001116</t>
  </si>
  <si>
    <t xml:space="preserve"> homologous to yeast DRS2</t>
  </si>
  <si>
    <t>XP_003067056</t>
  </si>
  <si>
    <t>homologous to yeast DNF3</t>
  </si>
  <si>
    <t>AAL01053</t>
  </si>
  <si>
    <t>Subunit A of the vacuolar  H+-ATPase V1 domain</t>
  </si>
  <si>
    <t>XP_003006179</t>
  </si>
  <si>
    <t>homologous to yeast VMA1</t>
  </si>
  <si>
    <t>Subunit B of the vacuolar  H+-ATPase V1 domain</t>
  </si>
  <si>
    <t>homologous to yeast VMA2</t>
  </si>
  <si>
    <t>Subunit G of the vacuolar  H+-ATPase V1 domain</t>
  </si>
  <si>
    <t>XP_380813</t>
  </si>
  <si>
    <t>homologous to yeast VMA10</t>
  </si>
  <si>
    <t>Subunit E of the vacuolar  H+-ATPase V1 domain</t>
  </si>
  <si>
    <t>XP_003007598</t>
  </si>
  <si>
    <t>homologous to yeast VMA4</t>
  </si>
  <si>
    <t>Subunit A of the vacuolar H+-ATPase V0 domain</t>
  </si>
  <si>
    <t>XP_003004163</t>
  </si>
  <si>
    <t>homologous to yeast STV1</t>
  </si>
  <si>
    <t>Subunit D of the vacuolar  H+-ATPase V1 domain</t>
  </si>
  <si>
    <t>XP_002845294</t>
  </si>
  <si>
    <r>
      <t>The Ca</t>
    </r>
    <r>
      <rPr>
        <b/>
        <vertAlign val="superscript"/>
        <sz val="10"/>
        <color indexed="8"/>
        <rFont val="Arial Narrow"/>
        <family val="2"/>
      </rPr>
      <t>2+</t>
    </r>
    <r>
      <rPr>
        <b/>
        <sz val="10"/>
        <color indexed="8"/>
        <rFont val="Arial Narrow"/>
        <family val="2"/>
      </rPr>
      <t>/H+ Antiporter Subfamily (2.A.19.2)</t>
    </r>
  </si>
  <si>
    <r>
      <t>The Ca</t>
    </r>
    <r>
      <rPr>
        <b/>
        <vertAlign val="superscript"/>
        <sz val="10"/>
        <color indexed="8"/>
        <rFont val="Arial Narrow"/>
        <family val="2"/>
      </rPr>
      <t>2+</t>
    </r>
    <r>
      <rPr>
        <b/>
        <sz val="10"/>
        <color indexed="8"/>
        <rFont val="Arial Narrow"/>
        <family val="2"/>
      </rPr>
      <t>/Na+ Antiporter Subfamily (2.A.19.4)</t>
    </r>
  </si>
  <si>
    <r>
      <t>vacuolar Na</t>
    </r>
    <r>
      <rPr>
        <b/>
        <vertAlign val="superscript"/>
        <sz val="10"/>
        <color indexed="8"/>
        <rFont val="Arial Narrow"/>
        <family val="2"/>
      </rPr>
      <t>+</t>
    </r>
    <r>
      <rPr>
        <b/>
        <sz val="10"/>
        <color indexed="8"/>
        <rFont val="Arial Narrow"/>
        <family val="2"/>
      </rPr>
      <t>/H+ Antiporter Subfamily (2.A.36.1)</t>
    </r>
  </si>
  <si>
    <r>
      <t>plasma membrane Na</t>
    </r>
    <r>
      <rPr>
        <b/>
        <vertAlign val="superscript"/>
        <sz val="10"/>
        <color indexed="8"/>
        <rFont val="Arial Narrow"/>
        <family val="2"/>
      </rPr>
      <t>+</t>
    </r>
    <r>
      <rPr>
        <b/>
        <sz val="10"/>
        <color indexed="8"/>
        <rFont val="Arial Narrow"/>
        <family val="2"/>
      </rPr>
      <t>/H+ Antiporter Subfamily (2.A.36.4)</t>
    </r>
  </si>
  <si>
    <r>
      <t>Na</t>
    </r>
    <r>
      <rPr>
        <b/>
        <vertAlign val="superscript"/>
        <sz val="10"/>
        <color indexed="8"/>
        <rFont val="Arial Narrow"/>
        <family val="2"/>
      </rPr>
      <t>+</t>
    </r>
    <r>
      <rPr>
        <b/>
        <sz val="10"/>
        <color indexed="8"/>
        <rFont val="Arial Narrow"/>
        <family val="2"/>
      </rPr>
      <t>/H+ Antiporter Subfamily (2.A.37.2)</t>
    </r>
  </si>
  <si>
    <r>
      <t>K</t>
    </r>
    <r>
      <rPr>
        <b/>
        <vertAlign val="superscript"/>
        <sz val="10"/>
        <color indexed="8"/>
        <rFont val="Arial Narrow"/>
        <family val="2"/>
      </rPr>
      <t>+</t>
    </r>
    <r>
      <rPr>
        <b/>
        <sz val="10"/>
        <color indexed="8"/>
        <rFont val="Arial Narrow"/>
        <family val="2"/>
      </rPr>
      <t>/H+ Antiporter Subfamily (2.A.37.4)</t>
    </r>
  </si>
  <si>
    <t>similarity to yeast MCH4 (7.0e-31); no MFS domain</t>
  </si>
  <si>
    <t>major facilitator superfamily transporter, putative D-galactonate transporter</t>
  </si>
  <si>
    <t>GLRG_02528</t>
  </si>
  <si>
    <t>CH063_08843</t>
  </si>
  <si>
    <t>major facilitator superfamily transporter, putative MFS monocarboxylate transporter</t>
  </si>
  <si>
    <t xml:space="preserve">XP_003007551 </t>
  </si>
  <si>
    <t>CH063_14180</t>
  </si>
  <si>
    <t>XP_751324.1</t>
  </si>
  <si>
    <t>HXT5,P = 1.3e-35,Hexose transporter</t>
  </si>
  <si>
    <t>GLRG_00903</t>
  </si>
  <si>
    <t>CH063_10909</t>
  </si>
  <si>
    <t>XP_001273463.1</t>
  </si>
  <si>
    <t>YEAST; STL1,  P = 1.1e-27</t>
  </si>
  <si>
    <t>GLRG_01138</t>
  </si>
  <si>
    <t>CH063_01626</t>
  </si>
  <si>
    <t>XP_003006536.1</t>
  </si>
  <si>
    <t>HXT2, High-affinity glucose transporter , P = 5.8e-37</t>
  </si>
  <si>
    <t>GLRG_07405</t>
  </si>
  <si>
    <t>CH063_10287</t>
  </si>
  <si>
    <t>XP_003001498.1</t>
  </si>
  <si>
    <t>STL1, P = 1.5e-32,Glycerol proton symporter of the plasma membrane</t>
  </si>
  <si>
    <t>similarity to yeast MCH5 (1.3e-31); MCH4 (7.7e-30)</t>
  </si>
  <si>
    <t>GLRG_09541</t>
  </si>
  <si>
    <t>CH063_10110</t>
  </si>
  <si>
    <t xml:space="preserve"> XP_003008297 </t>
  </si>
  <si>
    <t>similarity to yeast MCH4 (4.9e-36); MCH5 (7.3e-32)</t>
  </si>
  <si>
    <t>GLRG_04812</t>
  </si>
  <si>
    <t>CH063_08500</t>
  </si>
  <si>
    <t xml:space="preserve">XP_003045311 </t>
  </si>
  <si>
    <t>similarity to yeast MCH4 (1.9e-46); MCH5 (1.7e-43)</t>
  </si>
  <si>
    <t>GLRG_08627</t>
  </si>
  <si>
    <t>XP_001905598</t>
  </si>
  <si>
    <t>CH063_01088</t>
  </si>
  <si>
    <t>major facilitator superfamily transporter</t>
  </si>
  <si>
    <t>XP_001210213</t>
  </si>
  <si>
    <t>CH063_02214</t>
  </si>
  <si>
    <t>XP_003000372.1</t>
  </si>
  <si>
    <t>no reciprocal hit in Cg, best yeast hit : MCH4 (4.2e-46)</t>
  </si>
  <si>
    <t>CH063_10339</t>
  </si>
  <si>
    <t xml:space="preserve">transporter of the major facilitator superfamily potential riboflavin transporter similar to MCH5 </t>
  </si>
  <si>
    <t>XP_003006106.1</t>
  </si>
  <si>
    <t>no good reciprocal hit in Cg, MFS hit (4.21e-12); monocarboxylate transporter 2A0113 hit (1.8e-16), best yeast hit MCH5 riboflavin transporter (1.1e-36)</t>
  </si>
  <si>
    <t xml:space="preserve">2.A.1.13.4      </t>
  </si>
  <si>
    <t>GLRG_01784</t>
  </si>
  <si>
    <t>CH063_04975</t>
  </si>
  <si>
    <t xml:space="preserve">major facilitator superfamily transporter, putative riboflavin transporter </t>
  </si>
  <si>
    <t>XP_003007091</t>
  </si>
  <si>
    <t xml:space="preserve">similar to yeast MFM1 (1e-55) and MRS2 (1.4e-52); ; reciprocal Ch hit CH063_05599  has missing 5´-end 5´-end is  likely CH063_16086 </t>
  </si>
  <si>
    <t xml:space="preserve">1.A.35.5.1      </t>
  </si>
  <si>
    <t>CH063_16086</t>
  </si>
  <si>
    <t>incomplete mitochondrial inner membrane magnesium transporter mrs2 ortholog to GLRG_02392 (CorA-like)</t>
  </si>
  <si>
    <t>XP_366687.2</t>
  </si>
  <si>
    <t>5´-end of CH063_05599</t>
  </si>
  <si>
    <t>The CorA Metal Ion Transporter (MIT) Family (1.A.35)</t>
  </si>
  <si>
    <t>GLRG_03954</t>
  </si>
  <si>
    <t>CH063_12269</t>
  </si>
  <si>
    <t>putative Ammonia permease (1.51e-154)</t>
  </si>
  <si>
    <t>no best reciprocal hit in C.graminicola,  HXT2, P = 1.4e-51</t>
  </si>
  <si>
    <t>CH063_11394 CH063_14226</t>
  </si>
  <si>
    <t>CH063_11394 incomplete overlapping with CH063_14226</t>
  </si>
  <si>
    <t>2.A.1.1.73</t>
  </si>
  <si>
    <t>GLRG_04747</t>
  </si>
  <si>
    <t>CH063_07521</t>
  </si>
  <si>
    <t>XP_001390769.2</t>
  </si>
  <si>
    <t>GLRG_01211</t>
  </si>
  <si>
    <t>CH063_13739</t>
  </si>
  <si>
    <t>XP_364835.2</t>
  </si>
  <si>
    <t>P = 1.7e-72, STL1</t>
  </si>
  <si>
    <t>CH063_12505</t>
  </si>
  <si>
    <t>XP_747005.1</t>
  </si>
  <si>
    <t>no best reciprocal hit in C.graminicola,STL1, P = 1.1e-49</t>
  </si>
  <si>
    <t>1.A.11.3.5</t>
  </si>
  <si>
    <t>The Ammonia Channel Transporter (Amt) Family (1.A.11)</t>
  </si>
  <si>
    <t>CH063_12590</t>
  </si>
  <si>
    <t>Putative carboxylic acid transport protein, member of the major facilitator superfamily</t>
  </si>
  <si>
    <t>putative sialic acid transporter;e-value 2.79e-78</t>
  </si>
  <si>
    <t>2.A.1.12.2</t>
  </si>
  <si>
    <t>GLRG_00030</t>
  </si>
  <si>
    <t>CH063_02988</t>
  </si>
  <si>
    <t xml:space="preserve"> XP_003003170 </t>
  </si>
  <si>
    <t>weak MFS and yeast hits</t>
  </si>
  <si>
    <t xml:space="preserve">2.A.1.13.2 </t>
  </si>
  <si>
    <t>GLRG_07049</t>
  </si>
  <si>
    <t>CH063_00713</t>
  </si>
  <si>
    <t xml:space="preserve">Putative Monocarboxylate transporter, MFS </t>
  </si>
  <si>
    <t>XP_001388867.1</t>
  </si>
  <si>
    <t>similar to yeast  MCH4  e-Value: 1.0e-34</t>
  </si>
  <si>
    <t>2.A.1.13.4</t>
  </si>
  <si>
    <t>GLRG_10675</t>
  </si>
  <si>
    <t>CH063_10487</t>
  </si>
  <si>
    <t>XP_001398600.2</t>
  </si>
  <si>
    <t>similar to yeast ESBP6; e-value:5.9e-16</t>
  </si>
  <si>
    <t>GLRG_03270</t>
  </si>
  <si>
    <t>CH063_02163</t>
  </si>
  <si>
    <t>XP_001820747.2</t>
  </si>
  <si>
    <t>similar to yeast MHC5; e-value: 4.6e-35</t>
  </si>
  <si>
    <t>GLRG_05606</t>
  </si>
  <si>
    <t>CH063_00243</t>
  </si>
  <si>
    <t>XP_001824416.1</t>
  </si>
  <si>
    <t>similar to yeast MCH4; e-value:1.3e-36</t>
  </si>
  <si>
    <t>GLRG_07700</t>
  </si>
  <si>
    <t>CH063_07284</t>
  </si>
  <si>
    <t>Major Facilitator Superfamily Transporter, putative monocarboxylate transporter</t>
  </si>
  <si>
    <t>XP_003002674.1</t>
  </si>
  <si>
    <t>similar to yeast MCH4, e-value : 3.6e-41</t>
  </si>
  <si>
    <t>GLRG_04801</t>
  </si>
  <si>
    <t>CH063_15775</t>
  </si>
  <si>
    <t>XP_749847.1</t>
  </si>
  <si>
    <r>
      <t>The Ca</t>
    </r>
    <r>
      <rPr>
        <b/>
        <vertAlign val="superscript"/>
        <sz val="10"/>
        <color indexed="8"/>
        <rFont val="Arial Narrow"/>
        <family val="2"/>
      </rPr>
      <t>2+</t>
    </r>
    <r>
      <rPr>
        <b/>
        <sz val="10"/>
        <color indexed="8"/>
        <rFont val="Arial Narrow"/>
        <family val="2"/>
      </rPr>
      <t>:Cation Antiporter (CaCA) Family (2.A.19)</t>
    </r>
  </si>
  <si>
    <t>YEAST: STL1, Glycerol proton symporter of the plasma membrane, P = 4.0e-41</t>
  </si>
  <si>
    <t>GLRG_01900</t>
  </si>
  <si>
    <t>CH063_01113</t>
  </si>
  <si>
    <t xml:space="preserve">YEAST, HXT1 similarity, P = 1.2e-41 Low-affinity glucose transporter </t>
  </si>
  <si>
    <t>GLRG_05797</t>
  </si>
  <si>
    <t>CH063_06203 incomplete  Experimental evidence for GLRG_09216 : J. Biol. Chem. 2011 286: 20913-20922</t>
  </si>
  <si>
    <t>2.A.1.1.64</t>
  </si>
  <si>
    <t>2.A.1.1.68</t>
  </si>
  <si>
    <t>CH063_11594 CH063_10568</t>
  </si>
  <si>
    <t>CH063_10568 has incomplete 3´-end (overlapping with CH063_11594)</t>
  </si>
  <si>
    <t>2.A.1.1.69</t>
  </si>
  <si>
    <t>GLRG_11075</t>
  </si>
  <si>
    <t>XP_748690.1</t>
  </si>
  <si>
    <t>no best reciprocal hit in C.higginsianum, HXT1, P = 3.8e-36</t>
  </si>
  <si>
    <t>GLRG_07554</t>
  </si>
  <si>
    <t>HXT14, P = 8.5e-38,similarity to hexose transporter</t>
  </si>
  <si>
    <t>GLRG_07067</t>
  </si>
  <si>
    <t>CH063_01435</t>
  </si>
  <si>
    <t>XP_001400896.1</t>
  </si>
  <si>
    <t>GLRG_08012</t>
  </si>
  <si>
    <t>CH063_00766</t>
  </si>
  <si>
    <t>putative Hexose transporter,  member of the Major Facilitator Superfamily</t>
  </si>
  <si>
    <t>XP_003006487.1</t>
  </si>
  <si>
    <t>HXT2, High-affinity glucose transporter ,P = 5.3e-31</t>
  </si>
  <si>
    <t>GLRG_09632</t>
  </si>
  <si>
    <t>CH063_02924</t>
  </si>
  <si>
    <t>XP_364105.2</t>
  </si>
  <si>
    <t>HXT10,Putative hexose transporter, P = 1.5e-25</t>
  </si>
  <si>
    <t>CH063_12571 CH063_03939</t>
  </si>
  <si>
    <t>CH063_12571 overlaps with incomplete CH063_03939</t>
  </si>
  <si>
    <t xml:space="preserve">2.A.1.1.9       </t>
  </si>
  <si>
    <t>GLRG_03800</t>
  </si>
  <si>
    <t>CH063_10616</t>
  </si>
  <si>
    <t>CorA-like Mg2+ transporter, Plasma membrane Mg(2+) transporter (ALR1)</t>
  </si>
  <si>
    <t>XP_003000845.1</t>
  </si>
  <si>
    <t>similar to yeast ALR1 (3.3e-98)</t>
  </si>
  <si>
    <t>1.A.35.2.1</t>
  </si>
  <si>
    <t>GLRG_06218</t>
  </si>
  <si>
    <t>CH063_12592</t>
  </si>
  <si>
    <t>CorA-like Mg2+ transporter, Plasma membrane Mg(2+) transporter (MNR2?)</t>
  </si>
  <si>
    <t>XP_003001578.1</t>
  </si>
  <si>
    <t>best reciprocal hit in Ch CH063_12592 has missing 5´-end; similar to yeast MNR2 (1.4e-64)</t>
  </si>
  <si>
    <t>GLRG_10402</t>
  </si>
  <si>
    <t>CH063_04115</t>
  </si>
  <si>
    <t>GLRG_09792</t>
  </si>
  <si>
    <t>similar to yeast MCH2; e-value: 2.5e-67;</t>
  </si>
  <si>
    <t>2.A.1.13.8</t>
  </si>
  <si>
    <t>CH063_09682</t>
  </si>
  <si>
    <t>EGU82260.1</t>
  </si>
  <si>
    <t xml:space="preserve">12 TMRs, no good reciprocal hit, </t>
  </si>
  <si>
    <t xml:space="preserve">2.A.1.13.8      </t>
  </si>
  <si>
    <t>GLRG_02052</t>
  </si>
  <si>
    <t>CH063_03681</t>
  </si>
  <si>
    <t>XP_001820559.2</t>
  </si>
  <si>
    <t>12 TMRs, best yeast hit methionine permease (5.0e-07)</t>
  </si>
  <si>
    <t>GLRG_04752</t>
  </si>
  <si>
    <t>similar to yeast MCH2; e-value:5.5e-49; no best recirocal hit in C.higginsianum</t>
  </si>
  <si>
    <t>2.A.1.13.9</t>
  </si>
  <si>
    <t>STL1, P = 2.5e-48, Glycerol proton symporter of the plasma membrane</t>
  </si>
  <si>
    <t>2.A.1.1.39</t>
  </si>
  <si>
    <t>GLRG_08094</t>
  </si>
  <si>
    <t>CH063_04828</t>
  </si>
  <si>
    <t>XP_003006875.1</t>
  </si>
  <si>
    <t>GLRG_10740</t>
  </si>
  <si>
    <t>CH063_12573</t>
  </si>
  <si>
    <t>XP_003002139.1</t>
  </si>
  <si>
    <t>RGT2, P = 8.0e-49, Plasma membrane high glucose sensor that regulates glucose transport, highly similar to Snf3p</t>
  </si>
  <si>
    <t>GLRG_05754</t>
  </si>
  <si>
    <t>CH063_12931</t>
  </si>
  <si>
    <t>XP_002373015.1</t>
  </si>
  <si>
    <t>GLRG_01709</t>
  </si>
  <si>
    <t>CH063_07757</t>
  </si>
  <si>
    <t>sugar hexose  transporter</t>
  </si>
  <si>
    <t>XP_001935208.1</t>
  </si>
  <si>
    <t>best yeast hit HTX4 (8.2e-50) and HXT3 (5.8e-49)</t>
  </si>
  <si>
    <t>CH063_01117</t>
  </si>
  <si>
    <t>XP_003000117.1</t>
  </si>
  <si>
    <t>GLRG_09906</t>
  </si>
  <si>
    <t>CH063_13087</t>
  </si>
  <si>
    <t>XP_748611.1</t>
  </si>
  <si>
    <t xml:space="preserve">2.A.1.1.73      </t>
  </si>
  <si>
    <t>GLRG_05082</t>
  </si>
  <si>
    <t>CH063_06637</t>
  </si>
  <si>
    <t>myo inositol transporter 1, similar to ITR1, member of the Major Facilitator Superfamily</t>
  </si>
  <si>
    <t>XP_003004280.1</t>
  </si>
  <si>
    <t>Myo-inositol transporter with strong similarity to the minor myo-inositol transporter Itr2p, member of the sugar transporter superfamily, ITR1, P = 1.1e-86</t>
  </si>
  <si>
    <t>2.A.1.1.8</t>
  </si>
  <si>
    <t>CH063_08032</t>
  </si>
  <si>
    <t>myo-inositol transporter homologous to ITR1</t>
  </si>
  <si>
    <t>XP_755126.1</t>
  </si>
  <si>
    <t>no good reciprocal hit in Cg, best yeast hit: ITR1 (8.8e-89)</t>
  </si>
  <si>
    <t>CH063_01842</t>
  </si>
  <si>
    <t>myo-inositol transporter homologous to ITR2</t>
  </si>
  <si>
    <t>no good reciprocal hit in Cg, best yeast hit: ITR2 (1.5e-96)</t>
  </si>
  <si>
    <t>2.A.1.1.9</t>
  </si>
  <si>
    <t>CH063_08455</t>
  </si>
  <si>
    <t>sugar transporter,  major facilitator superfamily transporter</t>
  </si>
  <si>
    <t>XP_001839222.1</t>
  </si>
  <si>
    <t>similarity to MCH4, e-value: 1.6e-27, monocarboxylate transporter 1, e-value: 2.96e-21</t>
  </si>
  <si>
    <t>GLRG_11335</t>
  </si>
  <si>
    <t>CH063_07661</t>
  </si>
  <si>
    <t>major facilitator superfamily transporter, putative monocarboxylate transporter</t>
  </si>
  <si>
    <t>XP_001395213</t>
  </si>
  <si>
    <t>similarity to yeast MCH5 (2.5e-44)</t>
  </si>
  <si>
    <t>GLRG_11858</t>
  </si>
  <si>
    <t>CH063_02137</t>
  </si>
  <si>
    <t>XP_681635</t>
  </si>
  <si>
    <t>XP_003006119.1</t>
  </si>
  <si>
    <t>YEAST, RGT2 similarity, P = 8.6e-29</t>
  </si>
  <si>
    <t>GLRG_06571</t>
  </si>
  <si>
    <t>CH063_02717</t>
  </si>
  <si>
    <t>XP_002999779.1</t>
  </si>
  <si>
    <t>Hexose transporter with moderate affinity for glucose, yeast:HXT5,P = 1.1e-26</t>
  </si>
  <si>
    <t>GLRG_07766</t>
  </si>
  <si>
    <t>CH063_11714</t>
  </si>
  <si>
    <t>XP_003007121.1</t>
  </si>
  <si>
    <t>XP_001826544</t>
  </si>
  <si>
    <t>dicarboxylate transporter</t>
  </si>
  <si>
    <t>GLRG_09404</t>
  </si>
  <si>
    <t>CH063_08499</t>
  </si>
  <si>
    <t>XP_003004600</t>
  </si>
  <si>
    <t>CH063_01006</t>
  </si>
  <si>
    <t>XP_002380810</t>
  </si>
  <si>
    <t>monocarboxylate transporter</t>
  </si>
  <si>
    <t>GLRG_10657</t>
  </si>
  <si>
    <t>CH063_07795</t>
  </si>
  <si>
    <t>XP_001276572</t>
  </si>
  <si>
    <t>CH063_02604</t>
  </si>
  <si>
    <t>GLRG_01452</t>
  </si>
  <si>
    <t>GLRG_01697</t>
  </si>
  <si>
    <t>homologous to yeast MIM1</t>
  </si>
  <si>
    <t>CH063_7804</t>
  </si>
  <si>
    <t>GLRG_10754</t>
  </si>
  <si>
    <t>XP_001276170</t>
  </si>
  <si>
    <t>2.A.1.1.10</t>
  </si>
  <si>
    <t>predicted protein, member of the Major Facilitator Superfamily</t>
  </si>
  <si>
    <t>Myo-inositol transporter with strong similarity to the minor myo-inositol transporter Itr2p, P = 1.6e-36, ITR1</t>
  </si>
  <si>
    <t>GLRG_05240</t>
  </si>
  <si>
    <t>CH063_05402</t>
  </si>
  <si>
    <t>Myo-inositol transporter with strong similarity to the minor myo-inositol transporter Itr2p, P = 7.8e-40, ITR1</t>
  </si>
  <si>
    <t>CH063_11086</t>
  </si>
  <si>
    <t>XP_003005375.1</t>
  </si>
  <si>
    <t>no best reciprocal hit in C.graminicola, yeast HXT5, P = 4.2e-39, Hexose transporter with moderate affinity for glucose</t>
  </si>
  <si>
    <t>GLRG_11120</t>
  </si>
  <si>
    <t>CH063_08684</t>
  </si>
  <si>
    <t>XP_001840167.1</t>
  </si>
  <si>
    <t xml:space="preserve">HXT2 ,P = P = 9.5e-36 ,High-affinity glucose transporter </t>
  </si>
  <si>
    <t xml:space="preserve">2.A.1.1.69      </t>
  </si>
  <si>
    <t>GLRG_05119</t>
  </si>
  <si>
    <t>GLRG_01998</t>
  </si>
  <si>
    <t>CH063_06263</t>
  </si>
  <si>
    <t>XP_003005692.1</t>
  </si>
  <si>
    <t xml:space="preserve">HXT2 ,P = 1.4e-22,High-affinity glucose transporter </t>
  </si>
  <si>
    <t>GLRG_00344</t>
  </si>
  <si>
    <t>CorA-like Mg2+ transporter, Plasma membrane Mg(2+) transporter</t>
  </si>
  <si>
    <t>XP_001589221.1</t>
  </si>
  <si>
    <t>similar to yeast MNR2, ALR2 and ALR2</t>
  </si>
  <si>
    <t>1.A.35.2.2</t>
  </si>
  <si>
    <t>GLRG_02392</t>
  </si>
  <si>
    <t>CH063_05599</t>
  </si>
  <si>
    <t>mitochondrial inner membrane magnesium transporter similar  to mrs2</t>
  </si>
  <si>
    <t>XP_003007565.1</t>
  </si>
  <si>
    <t>XP_963898.1</t>
  </si>
  <si>
    <t>P = 8.4e-48, Galactose permease, required for utilization of galactose; also able to transport glucose, GAL2</t>
  </si>
  <si>
    <t>GLRG_00835</t>
  </si>
  <si>
    <t>CH063_07230</t>
  </si>
  <si>
    <t>XP_001268531.1</t>
  </si>
  <si>
    <t xml:space="preserve">P = 2.5e-48, HXT13,Hexose transporter, good hit to neurospora Quinate transporter in neurospora crassa </t>
  </si>
  <si>
    <t>GLRG_11722</t>
  </si>
  <si>
    <t>CH063_05438</t>
  </si>
  <si>
    <t>XP_003007245.1</t>
  </si>
  <si>
    <t>HXT1; P = 3.9e-43</t>
  </si>
  <si>
    <t>CH063_04551</t>
  </si>
  <si>
    <t>XP_002375978.1</t>
  </si>
  <si>
    <t>GLRG_10679</t>
  </si>
  <si>
    <t>CH063_10403</t>
  </si>
  <si>
    <t>XP_002385013.1</t>
  </si>
  <si>
    <t>P = 1.7e-65, STL1</t>
  </si>
  <si>
    <t xml:space="preserve">CH063_04307 </t>
  </si>
  <si>
    <t>GLRG_09469</t>
  </si>
  <si>
    <t>CH063_00604</t>
  </si>
  <si>
    <t>XP_001826590.1</t>
  </si>
  <si>
    <t>XP_003005888.1</t>
  </si>
  <si>
    <t xml:space="preserve">predicted prtoein member of the  Sec61 beat superfamiliy </t>
  </si>
  <si>
    <t>CH063_11692</t>
  </si>
  <si>
    <t>GLRG_00542</t>
  </si>
  <si>
    <t>GLRG_06077</t>
  </si>
  <si>
    <t>CH063_05942</t>
  </si>
  <si>
    <t>TIM21 subunit of TIM23 complex</t>
  </si>
  <si>
    <t>XP_003009293.1</t>
  </si>
  <si>
    <t>best yeast hit: TIM21 (3.9e-20); swissprot hit: sp|Q7S8S5.1|TIM21_NEUCR cytosolic</t>
  </si>
  <si>
    <t>3.A.8.1.1</t>
  </si>
  <si>
    <t>GLRG_08466</t>
  </si>
  <si>
    <t>CH063_06670</t>
  </si>
  <si>
    <t>no good reciprocal hit in Cg, similar to yeast HXT1- HXT7</t>
  </si>
  <si>
    <t>CH063_07724</t>
  </si>
  <si>
    <t>XP_001903988.1</t>
  </si>
  <si>
    <t>2.A.1.1.40</t>
  </si>
  <si>
    <t>GLRG_09026</t>
  </si>
  <si>
    <t>CH063_07634</t>
  </si>
  <si>
    <t>XP_749649.1</t>
  </si>
  <si>
    <t>HXT5, P = 4.8e-59, Hexose transporter</t>
  </si>
  <si>
    <t>GLRG_04088</t>
  </si>
  <si>
    <t>CH063_01865</t>
  </si>
  <si>
    <t>XP_003002949.1</t>
  </si>
  <si>
    <t>Low affinity glucose transporter , HXT3, P = 1.4e-56</t>
  </si>
  <si>
    <t>GLRG_11524</t>
  </si>
  <si>
    <t>CH063_00282</t>
  </si>
  <si>
    <t>XP_001390883.1</t>
  </si>
  <si>
    <t>GLRG_11034</t>
  </si>
  <si>
    <t>CH063_08200</t>
  </si>
  <si>
    <t>putative low-affinity glucose transporter, member of the Major Facilitator Superfamily</t>
  </si>
  <si>
    <t>XP_001392520.1</t>
  </si>
  <si>
    <t>no best reciprocal hit in C. graminicola,  MFS transporter; sugar-transporter 3.89e-70</t>
  </si>
  <si>
    <t>GLRG_10382</t>
  </si>
  <si>
    <t>CH063_03755</t>
  </si>
  <si>
    <t>XP_963873.1</t>
  </si>
  <si>
    <t>yeast: Glycerol proton symporter of the plasma membrane P = 4.2e-32, sugar transporter e-77</t>
  </si>
  <si>
    <t>GLRG_01028</t>
  </si>
  <si>
    <t>CH063_00421</t>
  </si>
  <si>
    <t>predicted protein , member of the Major Facilitator Superfamily</t>
  </si>
  <si>
    <t>putattive GDP-fucose transporter</t>
  </si>
  <si>
    <t>mitochondrial  carrier protein</t>
  </si>
  <si>
    <t>weak similarity to yeast YMC2 (4.8e-24), might represent acylcarnitine carrier protein</t>
  </si>
  <si>
    <t>ornithin transporter, member of the mitochondrial carrier family</t>
  </si>
  <si>
    <t>CH063_10372 CH063_07728</t>
  </si>
  <si>
    <t xml:space="preserve">putative ADP/ATP carrier </t>
  </si>
  <si>
    <t>HXT3, P = 3.6e-40</t>
  </si>
  <si>
    <t>GLRG_06621</t>
  </si>
  <si>
    <t>CH063_09417</t>
  </si>
  <si>
    <t>XP_003007943.1</t>
  </si>
  <si>
    <t>P = 6.9e-56,Putative transporter, member of the sugar porter family</t>
  </si>
  <si>
    <t>2.A.1.1.43</t>
  </si>
  <si>
    <t>2.A.1.1.57</t>
  </si>
  <si>
    <t>CH063_11110</t>
  </si>
  <si>
    <t>CH063_11110 has  incomplete 5´-end,  (ref for Hxt3:J. Biol. Chem. 2011 286: 20913-20922)</t>
  </si>
  <si>
    <t xml:space="preserve">2.A.1.1.57      </t>
  </si>
  <si>
    <t>2.A.1.1.58</t>
  </si>
  <si>
    <t>CH063_02337</t>
  </si>
  <si>
    <t>GLRG_01943</t>
  </si>
  <si>
    <t>CH063_05626</t>
  </si>
  <si>
    <t>XP_003007004.1</t>
  </si>
  <si>
    <t>HXT5, P = 6.9e-106,Hexose transporter</t>
  </si>
  <si>
    <t>Thiamine Transporters (2.A.39.2)</t>
  </si>
  <si>
    <t>best yeast hit membrane protein of unknown function YPL264C (2.2e-42), potential Permeases of the drug/metabolite transporter (DMT) superfamily, 10 TMRs</t>
  </si>
  <si>
    <t>2.A.7.3.7</t>
  </si>
  <si>
    <t>2.A.7.9.1</t>
  </si>
  <si>
    <t xml:space="preserve">2.A.7.9.2       </t>
  </si>
  <si>
    <t>2.A.7.9.4</t>
  </si>
  <si>
    <t>putative Maltose transporter, member of the Major Facilitator Superfamily</t>
  </si>
  <si>
    <t>GLRG_00124</t>
  </si>
  <si>
    <t>CH063_03178</t>
  </si>
  <si>
    <t>XP_001221366.1</t>
  </si>
  <si>
    <t xml:space="preserve">2.A.1.1.10      </t>
  </si>
  <si>
    <t>2.A.1.1.11</t>
  </si>
  <si>
    <t>CH063_06787</t>
  </si>
  <si>
    <t>XP_003007890.1</t>
  </si>
  <si>
    <t>no best reciprocal hit in C.graminicola; MAL11;P = 2.0e-42</t>
  </si>
  <si>
    <t>GLRG_10442</t>
  </si>
  <si>
    <t>CH063_13647</t>
  </si>
  <si>
    <t>XP_001390889.1</t>
  </si>
  <si>
    <t>MAL11; P = 1.6e-79</t>
  </si>
  <si>
    <t>GLRG_08862</t>
  </si>
  <si>
    <t>CH063_05276</t>
  </si>
  <si>
    <t>XP_002149657.1</t>
  </si>
  <si>
    <t>CH063_12912</t>
  </si>
  <si>
    <t>XP_003000361.1</t>
  </si>
  <si>
    <t xml:space="preserve">P = 3.2e-44, HXT1,  Low-affinity glucose transporter </t>
  </si>
  <si>
    <t>2.A.1.1.7</t>
  </si>
  <si>
    <t>GLRG_10491</t>
  </si>
  <si>
    <t>CH063_14511</t>
  </si>
  <si>
    <t>HXT9, P-1.8e-38,Putative hexose transporter</t>
  </si>
  <si>
    <t>CH063_06485</t>
  </si>
  <si>
    <t>XP_364092.1</t>
  </si>
  <si>
    <t xml:space="preserve">HXT2 ,P = 2.4e-45,High-affinity glucose transporter </t>
  </si>
  <si>
    <t>CH063_02038</t>
  </si>
  <si>
    <t>GLRG_08584</t>
  </si>
  <si>
    <t>CH063_01059</t>
  </si>
  <si>
    <t>putative ABC-2 type transporter, Pleiotropic Drug Resistance (PDR) Family protein</t>
  </si>
  <si>
    <t>3.A.1.205.12</t>
  </si>
  <si>
    <t>CH063_07326</t>
  </si>
  <si>
    <t xml:space="preserve">XP_002620359 </t>
  </si>
  <si>
    <t>CH063_04603</t>
  </si>
  <si>
    <t>ABC-2  type transporter similar to  multidrug transporter PDR15 and PDR10</t>
  </si>
  <si>
    <t>XP_001210721.1</t>
  </si>
  <si>
    <t>no best reciprocal hit in Cg, 10 TMR, best yeast hit: PDR15 and PDR10</t>
  </si>
  <si>
    <t>3.A.1.205.4</t>
  </si>
  <si>
    <t>CH063_03970</t>
  </si>
  <si>
    <t>CH063_12862</t>
  </si>
  <si>
    <t>ABC transporter similar to YCF1</t>
  </si>
  <si>
    <t>NP_010419.1</t>
  </si>
  <si>
    <t>nicotianamine siderophore transporter (2.A.67.2)</t>
  </si>
  <si>
    <t>The Oligopeptide Transporter (OPT) Subfamily (2.A.67.1)</t>
  </si>
  <si>
    <t>Nucleobase Permeases (2:A.39.2)</t>
  </si>
  <si>
    <t>The Nuclear Pore Complex (NPC) Family (1.A.75)</t>
  </si>
  <si>
    <t>GLRG_05073</t>
  </si>
  <si>
    <t>CH063_02479</t>
  </si>
  <si>
    <t>Epsilon sununit of the mitochondrial F1F0 ATP synthase</t>
  </si>
  <si>
    <t>XP_001267852.1</t>
  </si>
  <si>
    <t>similar to yeast ATP15</t>
  </si>
  <si>
    <t>3.A.2.1.3</t>
  </si>
  <si>
    <t>The Multidrug/Oligosaccharidyl-lipid/Polysaccharide (MOP) Flippase Superfamily (2.A.66)</t>
  </si>
  <si>
    <t>The Multi Antimicrobial Extrusion (MATE) Family (2.A.66.1)</t>
  </si>
  <si>
    <t>3.A.5.8.1</t>
  </si>
  <si>
    <t>1 TMR, no good  yeast hit</t>
  </si>
  <si>
    <t>2.A.7.12.7</t>
  </si>
  <si>
    <t>GLRG_03816</t>
  </si>
  <si>
    <t>TIM23 subunit of mitochondrial inner membrane translocase</t>
  </si>
  <si>
    <t>XP_957257.1</t>
  </si>
  <si>
    <t>2 TMR, similar to yeast TIM23 (3.9e-43)</t>
  </si>
  <si>
    <t>GLRG_00431</t>
  </si>
  <si>
    <t>CH063_04972</t>
  </si>
  <si>
    <t xml:space="preserve">membrane protein homologous  to yeast TOM22 </t>
  </si>
  <si>
    <t>XP_384291.1</t>
  </si>
  <si>
    <t>1 TMR, best reciprocal yeast hit: TOM22 (3.1e-18)</t>
  </si>
  <si>
    <t>GLRG_11196</t>
  </si>
  <si>
    <t>CH063_13510</t>
  </si>
  <si>
    <t>putative Vacuolar import and degradation protein 24</t>
  </si>
  <si>
    <t>XP_752460.1</t>
  </si>
  <si>
    <t>putative benzoate transporter</t>
  </si>
  <si>
    <t>2.A.29.10</t>
  </si>
  <si>
    <t>peroxisomal membrane transport protein</t>
  </si>
  <si>
    <t>homologous to PMP47 and to folate transporters, CH063_13098=CH063_12949?</t>
  </si>
  <si>
    <t>no yeast hit, most similar to GDP-fucose transporters</t>
  </si>
  <si>
    <t>contains Domain 2 of the ABC subfamily C, putative multidrug resistance-associated protein</t>
  </si>
  <si>
    <t>XP_003041854</t>
  </si>
  <si>
    <t>3.A.1.208.3</t>
  </si>
  <si>
    <t>CH063_02722</t>
  </si>
  <si>
    <t>XP_001394747.1</t>
  </si>
  <si>
    <t>no best reciprocal hit in C.graminicola; Domain 2 of the ABC subfamily C. 1.88e-59, CH063_02722  miss an ABC 5'end</t>
  </si>
  <si>
    <t>3.A.1.208.8</t>
  </si>
  <si>
    <t>CH063_01208</t>
  </si>
  <si>
    <t>putative ATP-binding ABC transporter</t>
  </si>
  <si>
    <t>XP_001827522.2</t>
  </si>
  <si>
    <t>OK</t>
  </si>
  <si>
    <t>3.A.1.208.9</t>
  </si>
  <si>
    <t>GLRG_00990</t>
  </si>
  <si>
    <t>CH063_03270</t>
  </si>
  <si>
    <t>putative NFX1-type zinc finger-containing protein 1</t>
  </si>
  <si>
    <t>Q8R151.3</t>
  </si>
  <si>
    <t>Q8R151.3, swissprot, e-value: 4e-61, yeast NAM7, ATP-dependent RNA helicase of the SFI superfamily involved in nonsense mediated mRNA decay, P = 1.3e-27</t>
  </si>
  <si>
    <t>9.A.25.1.1</t>
  </si>
  <si>
    <t>The Integral Membrane Peroxisomal Protein Importer-2 (PPI2) Family (9.A.17)</t>
  </si>
  <si>
    <t>GLRG_08672</t>
  </si>
  <si>
    <t>CH063_04683</t>
  </si>
  <si>
    <t>plasma membrane iron permease FTR1</t>
  </si>
  <si>
    <t>XP_003005515.1</t>
  </si>
  <si>
    <t>similar to yeast iron transporter  FTR1 (2e-104)</t>
  </si>
  <si>
    <t>9.A.10.1.3</t>
  </si>
  <si>
    <t>GLRG_02620</t>
  </si>
  <si>
    <t>CH063_14770</t>
  </si>
  <si>
    <t xml:space="preserve">plasma membrane iron permease </t>
  </si>
  <si>
    <t>XP_003000583.1</t>
  </si>
  <si>
    <t>similarity to yeast VRG4 (2.3e-70), HVG1 (5.0e-66)</t>
  </si>
  <si>
    <t>2.A.7.13.2</t>
  </si>
  <si>
    <t>XP_003004267</t>
  </si>
  <si>
    <t>2.A.7.16.1</t>
  </si>
  <si>
    <t>GLRG_08661</t>
  </si>
  <si>
    <t>CH063_07905</t>
  </si>
  <si>
    <t xml:space="preserve">hypothetical membrane protein </t>
  </si>
  <si>
    <t>XP_001909909.1</t>
  </si>
  <si>
    <t>putative integral membrane peptide transporter</t>
  </si>
  <si>
    <t>CH063_07442</t>
  </si>
  <si>
    <t>putative ABC-2 type transporter</t>
  </si>
  <si>
    <t>3.A.1.201.11</t>
  </si>
  <si>
    <t>CH063_10156</t>
  </si>
  <si>
    <t>XP_003005320</t>
  </si>
  <si>
    <t>CH063_10648</t>
  </si>
  <si>
    <t>ABC-2  type transporter similar to  SNQ2</t>
  </si>
  <si>
    <t>XP_003009543.1</t>
  </si>
  <si>
    <t>similar to yeast SNQ2, PDR18, PDR12, PDR5, PDR10, PDR15, reciprocal Ch hit CH063_10648 has missing 5´-end and only 4 of 11 TMRs</t>
  </si>
  <si>
    <t>3.A.1.205.11</t>
  </si>
  <si>
    <t>CH063_15482</t>
  </si>
  <si>
    <t>Multidrug transporter of the major facilitator superfamily (similar to QDR3)</t>
  </si>
  <si>
    <t>homologous to yeast VMA7</t>
  </si>
  <si>
    <t>Proteolipid subunit C of the vacuolar  H+-ATPase V1 domain</t>
  </si>
  <si>
    <t>XP_001588693</t>
  </si>
  <si>
    <t>homologous to yeast VMA3</t>
  </si>
  <si>
    <t>Proteolipid subunit C of the vacuolar H+-ATPase V0 domain</t>
  </si>
  <si>
    <t>AAD45120</t>
  </si>
  <si>
    <t>homologous to yeast VMA11</t>
  </si>
  <si>
    <t>XP_003003221</t>
  </si>
  <si>
    <t>Subunit D of the vacuolar H+-ATPase V0 domain</t>
  </si>
  <si>
    <t>XP_003004329</t>
  </si>
  <si>
    <t>homologous to yeast VMA6</t>
  </si>
  <si>
    <t>GLRG_10822</t>
  </si>
  <si>
    <t>Putative transporter of the Major Facilitator Superfamily, similar to yeast VBA5</t>
  </si>
  <si>
    <t>similar to yeast VBA5</t>
  </si>
  <si>
    <t>XP_001817565.2</t>
  </si>
  <si>
    <t>CH063_11492</t>
  </si>
  <si>
    <t>CH063_06612</t>
  </si>
  <si>
    <t>CH063_00140</t>
  </si>
  <si>
    <t>GLRG_07369</t>
  </si>
  <si>
    <t>XP_003175059.1</t>
  </si>
  <si>
    <t xml:space="preserve">Putative transporter of the Major Facilitator Superfamily, drug efflux </t>
  </si>
  <si>
    <t>yeast .Protein of unknown function;  belongs to a membrane transport protein family. E-value: 8.27e-08</t>
  </si>
  <si>
    <t>2.A.69.3.1</t>
  </si>
  <si>
    <t>The Auxin Efflux Carrier (AEC) Family (2.A.69)</t>
  </si>
  <si>
    <t xml:space="preserve">2.A.57.3.1      </t>
  </si>
  <si>
    <t>The Equilibrative Nucleoside Transporter (ENT) Family (2.A.57)</t>
  </si>
  <si>
    <t>GLRG_06685</t>
  </si>
  <si>
    <t>CH063_07987</t>
  </si>
  <si>
    <t>putative UDP-galactose transporter</t>
  </si>
  <si>
    <t>NP_001011040.1</t>
  </si>
  <si>
    <t>no hit in yeast! 2e-23 for NP_001011040.1</t>
  </si>
  <si>
    <t>The Anion:Cation Symporter (ACS) Family (2.A.1.14)</t>
  </si>
  <si>
    <t>The Purine Transporter, AzgA (AzgA) Family (2.A.1.40)</t>
  </si>
  <si>
    <t>The Nucleobase:Cation Symporter-1 (NCS1) Family (2.A.39)</t>
  </si>
  <si>
    <t xml:space="preserve">2.A.7.12.11     </t>
  </si>
  <si>
    <t>potential UDP-glucose transporter , no yeast hit</t>
  </si>
  <si>
    <t>2.A.7.12.6</t>
  </si>
  <si>
    <t>CH063_02125</t>
  </si>
  <si>
    <t>P87041.3</t>
  </si>
  <si>
    <t>no best reciprocal hit in C.graminicola, UDP-galactose transporter swiss-prot.3e-29, no hit in yeast</t>
  </si>
  <si>
    <t>similar to yeast Vacuolar glutathione S-conjugate transporter of the ATP-binding cassette family YCF1 (1.7e-42) incomplete with missing 3´-end, no good reciprocal hit in Cg</t>
  </si>
  <si>
    <t xml:space="preserve">3.A.1.208.11    </t>
  </si>
  <si>
    <t>CH063_03679</t>
  </si>
  <si>
    <t>XP_003004354</t>
  </si>
  <si>
    <t>XP_003231623</t>
  </si>
  <si>
    <t>Vacuolar neutral amino acid transporter</t>
  </si>
  <si>
    <t>XP_003007047</t>
  </si>
  <si>
    <t>homologous to yeast AVT3</t>
  </si>
  <si>
    <t>XP_002627180</t>
  </si>
  <si>
    <t>XP_002790846</t>
  </si>
  <si>
    <t>homologous to yeast AVT1</t>
  </si>
  <si>
    <t>XP_002384713</t>
  </si>
  <si>
    <t>XP_003234855</t>
  </si>
  <si>
    <t>XP_003003915</t>
  </si>
  <si>
    <t>Putative vesicular GABA-glycine transporter</t>
  </si>
  <si>
    <t>XP_001271589</t>
  </si>
  <si>
    <t>homologous to yeast AVT2</t>
  </si>
  <si>
    <t>vacuolar aspartate and glutamate exporter</t>
  </si>
  <si>
    <t>XP_003050892</t>
  </si>
  <si>
    <t>similarity to yeast YIL166C (6.9e-117)</t>
  </si>
  <si>
    <t>CH063_02674</t>
  </si>
  <si>
    <t>predicted protein,</t>
  </si>
  <si>
    <t>XP_003044511.1</t>
  </si>
  <si>
    <t>no best reciprocal hit in C.graminicola; MFS score 4.80e-08</t>
  </si>
  <si>
    <t>CH063_10345</t>
  </si>
  <si>
    <t>putative nicotinic acid transporter, member of the Major Facilitator Superfamily</t>
  </si>
  <si>
    <t>XP_002378645.1</t>
  </si>
  <si>
    <t>no best reciprocal hit in C.graminicola; TNA1 , P = 1.4e-25, High affinity nicotinic acid plasma membrane permease</t>
  </si>
  <si>
    <t>GLRG_02161</t>
  </si>
  <si>
    <t>CH063_13888</t>
  </si>
  <si>
    <t>putative Glycerol proton symporter, member of the Major Facilitator Superfamily</t>
  </si>
  <si>
    <t>XP_001219365.1</t>
  </si>
  <si>
    <t>XP_003007295.1</t>
  </si>
  <si>
    <t>putative protein e-value Yeast:1.8e-126</t>
  </si>
  <si>
    <t>GLRG_10790</t>
  </si>
  <si>
    <t>CH063_09600</t>
  </si>
  <si>
    <t>2.A.67.3.1</t>
  </si>
  <si>
    <t>The Oligopeptide Transporter (OPT) Family (2.A.67)</t>
  </si>
  <si>
    <t>GLRG_09738</t>
  </si>
  <si>
    <t>putative Integral membrane peptide transporter</t>
  </si>
  <si>
    <t>similat to  yeast PTR2 e-value 7.0e-97</t>
  </si>
  <si>
    <t>2.A.17.2.1</t>
  </si>
  <si>
    <t>CH063_00440</t>
  </si>
  <si>
    <t>No best reciprocal hit in C. graminicola, similat to  yeast PTR2 e-value 5.9e-68</t>
  </si>
  <si>
    <t>GLRG_08039</t>
  </si>
  <si>
    <t>major facilitator superfamily transporter, drug resistance transporter rekated to QDR2</t>
  </si>
  <si>
    <t>major facilitator superfamily transporter, drug resistance transporter related to QDR2</t>
  </si>
  <si>
    <t>Putative transporter of the major facilitator superfamily (DHA1 family) of multidrug resistance transporters</t>
  </si>
  <si>
    <t>The Drug/Metabolite Transporter (DMT) Superfamily (2.A.7)</t>
  </si>
  <si>
    <t>major facilitator superfamily transporter, putative Plasma membrane H+-pantothenate symporter</t>
  </si>
  <si>
    <t>reciprocal hit in Ch incomplete, similar to yeast FEN2 (2.8e-65) and s.pombe liz1 (6e-84) patothenate transporters</t>
  </si>
  <si>
    <t>CH063_14492</t>
  </si>
  <si>
    <t>CH063_14492 is similar to GLRG_01122</t>
  </si>
  <si>
    <t>GLRG_10467</t>
  </si>
  <si>
    <t>CH063_11968</t>
  </si>
  <si>
    <t xml:space="preserve">XP_002373122 </t>
  </si>
  <si>
    <t>similarity to yeast FEN2 (1.4e-56)</t>
  </si>
  <si>
    <t>GLRG_06216</t>
  </si>
  <si>
    <t>CH063_07898</t>
  </si>
  <si>
    <t>XP_003350385</t>
  </si>
  <si>
    <t>no best reciprocal hit in C.graminicola, TNA1, P = 4.2e-31</t>
  </si>
  <si>
    <t>GLRG_08487</t>
  </si>
  <si>
    <t>similar to yeast SEO1; e-value: 1.8e-52;</t>
  </si>
  <si>
    <t xml:space="preserve">2.A.1.14.17     </t>
  </si>
  <si>
    <t>GLRG_09951</t>
  </si>
  <si>
    <t>CH063_06157</t>
  </si>
  <si>
    <t xml:space="preserve">major facilitator superfamily transporter </t>
  </si>
  <si>
    <t>XP_389280</t>
  </si>
  <si>
    <t>similarity to yeast SEO1 (2.2e-50), VHT1 (7.6e-50)</t>
  </si>
  <si>
    <t>CH063_00866</t>
  </si>
  <si>
    <t>no good reciprocal hit in Cg, similar to yeast FEN2 (5.1e-57) Plasma membrane H+-pantothenate symporter, 9 TMRs</t>
  </si>
  <si>
    <t>CH063_01243</t>
  </si>
  <si>
    <t>XP_002147149.1</t>
  </si>
  <si>
    <t>no good reciprocal hit in Cg, but good hits  in Ch,  similar to yeast FEN2 (5.1e-51) Plasma membrane H+-pantothenate symporter, 9 TMRs</t>
  </si>
  <si>
    <t>2.A.1.14.18</t>
  </si>
  <si>
    <t>GLRG_02252</t>
  </si>
  <si>
    <t>CH063_01076</t>
  </si>
  <si>
    <t>XP_002479827.1</t>
  </si>
  <si>
    <t>GLRG_09870</t>
  </si>
  <si>
    <t>CH063_07193</t>
  </si>
  <si>
    <t>XP_003043285</t>
  </si>
  <si>
    <t>similarity to yeast FEN2 (2.4e-43)</t>
  </si>
  <si>
    <t>putative Pantothenate  transporter, member of the Major Facilitator Superfamily</t>
  </si>
  <si>
    <t>XP_002383258.1</t>
  </si>
  <si>
    <t>no best reciprocal hit in C.graminicola; Plasma membrane H+-pantothenate symporter, FEN2, P = 3.1e-72</t>
  </si>
  <si>
    <t>GLRG_07522</t>
  </si>
  <si>
    <t>similarity to  allantoate permease (Dal5p) subfamily of the major facilitator superfamily and similarity to vitamin H transorter</t>
  </si>
  <si>
    <t>similar to yeast  YIL166C;  e-Value: 1.6e-15, similar D-galactonate transporter familiy; e-value: 1.78e-29</t>
  </si>
  <si>
    <t>2.A.1.14.19</t>
  </si>
  <si>
    <t>GLRG_00776</t>
  </si>
  <si>
    <t>CH063_13883</t>
  </si>
  <si>
    <t>similar to yeast AZR1 drug efflux protein</t>
  </si>
  <si>
    <t>CH063_10418</t>
  </si>
  <si>
    <t xml:space="preserve">putative Nucleotide-sugar transporter,  UDP-galactose transporter </t>
  </si>
  <si>
    <t>XP_003000832</t>
  </si>
  <si>
    <t>Major Facilitator Superfamily Transporter, putative High affinity nicotinic acid plasma membrane transporter</t>
  </si>
  <si>
    <t>XP_003000563.1</t>
  </si>
  <si>
    <t>Major Facilitator Superfamily Transporter,  cysteine-specific transporter</t>
  </si>
  <si>
    <t>NP_013045.1</t>
  </si>
  <si>
    <t>C.higginsianum protein sequence is missing an 3'end, yeast YCT1 cysteine-specific transporter, e-value:4.3e-105</t>
  </si>
  <si>
    <t>2.A.1.14.20</t>
  </si>
  <si>
    <t>2.A.1.14.3</t>
  </si>
  <si>
    <t>GLRG_02863</t>
  </si>
  <si>
    <t>Putative transporter of the Major Facilitator Superfamily (MFS)</t>
  </si>
  <si>
    <t>similar to yeast  TNA1;  e-Value: 2.3e-35,similar  D-galactonate transporter family; e-value:  2.22e-41</t>
  </si>
  <si>
    <t>GLRG_05593</t>
  </si>
  <si>
    <t>similar to yeast  TNA1;  e-Value: 4.7e-31; similar  D-galactonate transporter family; e-value6.67e-51</t>
  </si>
  <si>
    <t>GLRG_08170</t>
  </si>
  <si>
    <t>CH063_01642</t>
  </si>
  <si>
    <t>XP_003041964</t>
  </si>
  <si>
    <t>similarity to yeast YIL166C (6.8e-110)</t>
  </si>
  <si>
    <t>GLRG_10288</t>
  </si>
  <si>
    <t>CH063_00264</t>
  </si>
  <si>
    <t xml:space="preserve">2.A.1.14.11     </t>
  </si>
  <si>
    <t>2.A.1.14.12</t>
  </si>
  <si>
    <t>GLRG_11451</t>
  </si>
  <si>
    <t>CH063_06777</t>
  </si>
  <si>
    <t>putative High-affinity plasma membrane H+-biotin (vitamin H) symporter, MFS</t>
  </si>
  <si>
    <t>XP_002376512.1</t>
  </si>
  <si>
    <t>similar to yeast  VHT1;  e-Value: 7.8e-43</t>
  </si>
  <si>
    <t>CH063_04460</t>
  </si>
  <si>
    <t xml:space="preserve">putative Allantoate permease,  member of the Major Facilitator Superfamily </t>
  </si>
  <si>
    <t>XP_001822850.2</t>
  </si>
  <si>
    <t>no best reciprocal hit in C.graminicola; SEO1;P = 8.2e-87, putative Allantoate permease</t>
  </si>
  <si>
    <t xml:space="preserve">2.A.1.14.12     </t>
  </si>
  <si>
    <t>2.A.1.14.17</t>
  </si>
  <si>
    <t>member major facilitator superfamily,similar to  D-galactonate transporter family</t>
  </si>
  <si>
    <t>similarity to yeast TNA1 (3.7e-35) and FEN2 (3.9e-27)</t>
  </si>
  <si>
    <t>GLRG_07662</t>
  </si>
  <si>
    <t>similar to yeast SEO1; e-value: 1.3e-70</t>
  </si>
  <si>
    <t>GLRG_09612</t>
  </si>
  <si>
    <t>Putative Plasma membrane H+-pantothenate symporter, member of the major facilitator superfamily</t>
  </si>
  <si>
    <t>similar to yeast FEN2; e-value: 6.4e-49</t>
  </si>
  <si>
    <t>GLRG_01122</t>
  </si>
  <si>
    <t>major facilitator superfamily transporter, HOL1-like  multidrug resistance transporter</t>
  </si>
  <si>
    <t>Transporter of the Major Facilitator Superfamily, similar to yeast drug resistance protein FLR1</t>
  </si>
  <si>
    <t>major facilitator superfamily transporter, drug resistance transporter related  to QDR2</t>
  </si>
  <si>
    <t>similarity to yeast SEO1 (3.2e-71), FEN1 (3.4e-67)</t>
  </si>
  <si>
    <t>CH063_00997</t>
  </si>
  <si>
    <t>putative MFS family membrane transporter, potential liz1 panthoenate transporter</t>
  </si>
  <si>
    <t>no good reciprocal hit in Cg, similar to yeast SEO1 and  FEN2 (5.1e-55) Plasma membrane H+-pantothenate symporter, 9 TMRs</t>
  </si>
  <si>
    <t>CH063_09318</t>
  </si>
  <si>
    <t>XP_380261.1</t>
  </si>
  <si>
    <t>no good reciprocal hit in Cg, but good hits  in Ch,  similar to yeast FEN2 (5.1e-57) Plasma membrane H+-pantothenate symporter, 9 TMRs</t>
  </si>
  <si>
    <t>CH063_13967</t>
  </si>
  <si>
    <t>putative protein, member of the Major Facilitator Superfamily</t>
  </si>
  <si>
    <t>XP_001817019.2</t>
  </si>
  <si>
    <t>GLRG_09691</t>
  </si>
  <si>
    <t>CH063_00358</t>
  </si>
  <si>
    <t>XP_001586123</t>
  </si>
  <si>
    <t>GLRG_02068</t>
  </si>
  <si>
    <t>CH063_02929</t>
  </si>
  <si>
    <t>XP_003049568</t>
  </si>
  <si>
    <t>GLRG_06029</t>
  </si>
  <si>
    <t>XP_963576</t>
  </si>
  <si>
    <t>GLRG_07841</t>
  </si>
  <si>
    <t>CH063_03878</t>
  </si>
  <si>
    <t>XP_001410956</t>
  </si>
  <si>
    <t>EamA-like transporter family</t>
  </si>
  <si>
    <t>XP_003002056</t>
  </si>
  <si>
    <t>GLRG_04900</t>
  </si>
  <si>
    <t>CH063_04705</t>
  </si>
  <si>
    <t>no yeast hit</t>
  </si>
  <si>
    <t>GLRG_07316</t>
  </si>
  <si>
    <t>CH063_13860</t>
  </si>
  <si>
    <t>2.A.1.14.11</t>
  </si>
  <si>
    <t>MFS transporter, putative D-galactonate transporter</t>
  </si>
  <si>
    <t>Transporter in the major facilitator superfamily of multidrug resistance transporters similar to Dal5  of ACS family of Symporters</t>
  </si>
  <si>
    <t>GLRG_09314</t>
  </si>
  <si>
    <t>CH063_11556</t>
  </si>
  <si>
    <t>High affinity nicotinic acid plasma membrane permease</t>
  </si>
  <si>
    <t>similar to yeast TNA1; e-value: 3.1e-63; similar to D-galactonate transporter family; e-Value:4.56e-43</t>
  </si>
  <si>
    <t>GLRG_10772</t>
  </si>
  <si>
    <t>CH063_03280</t>
  </si>
  <si>
    <t>MFS; putative High affinity nicotinic acid plasma membrane transorter</t>
  </si>
  <si>
    <t>XP_003006762.1</t>
  </si>
  <si>
    <t>similar to yeast  TNA1;  e-Value: 3.8e-56, swiss prot: e-value s.pombe:2e-74</t>
  </si>
  <si>
    <t>GLRG_01831</t>
  </si>
  <si>
    <t xml:space="preserve"> transporter of the Major Facilitator Superfamily, drug efflux protein</t>
  </si>
  <si>
    <t>XP_002378444.1</t>
  </si>
  <si>
    <t>XP_001401988.1</t>
  </si>
  <si>
    <t>CH063_08648</t>
  </si>
  <si>
    <t>GLRG_08910</t>
  </si>
  <si>
    <t>XP_003001839</t>
  </si>
  <si>
    <t>XP_002620207</t>
  </si>
  <si>
    <t>XP_002372508</t>
  </si>
  <si>
    <t>CH063_06419</t>
  </si>
  <si>
    <t>MFS, putative High affinity nicotinic acid plasma membrane  transporter</t>
  </si>
  <si>
    <t>XP_001269091.1</t>
  </si>
  <si>
    <t>similar to yeast  TNA1;  e-Value: 5.0e-28</t>
  </si>
  <si>
    <t>GLRG_00971</t>
  </si>
  <si>
    <t>CH063_14998</t>
  </si>
  <si>
    <t>no best reciprocal hit in C. higginsianum, similar to yeast TNA11 e-value : 5.2e-36, MFS-score:7.42e-22</t>
  </si>
  <si>
    <t>CH063_01541</t>
  </si>
  <si>
    <t>XP_361170</t>
  </si>
  <si>
    <t>CH063_00502</t>
  </si>
  <si>
    <t>XP_001936883</t>
  </si>
  <si>
    <t>CH063_04821</t>
  </si>
  <si>
    <t>putative high-affinity nicotinic acid transporter, member of the Major Facilitator Superfamily</t>
  </si>
  <si>
    <t>P53322.1</t>
  </si>
  <si>
    <t>no best reciprocal hit in C.graminicola, yeast TNA1, P = 5.5e-41</t>
  </si>
  <si>
    <t>putative MFS transporter</t>
  </si>
  <si>
    <t>GLRG_07841 might  be incomplete   reasonable  hit with MFS search only for CH063_03878</t>
  </si>
  <si>
    <t>XP_003005279</t>
  </si>
  <si>
    <t>Subunit H  of the mitochondrial F-ATP synthase F0 domain</t>
  </si>
  <si>
    <t>homologous to yeast ATP14</t>
  </si>
  <si>
    <t>GLRG_01563</t>
  </si>
  <si>
    <t>CH063_01373</t>
  </si>
  <si>
    <t>homologous to yeast ATP3</t>
  </si>
  <si>
    <t>GLRG_01672</t>
  </si>
  <si>
    <t>CH063_04670 CH063_04242</t>
  </si>
  <si>
    <t>95, 99</t>
  </si>
  <si>
    <t>XP_365071</t>
  </si>
  <si>
    <t>homologous to yeast OLI1</t>
  </si>
  <si>
    <t>Proteolipid subunit C of the mitochondrial F-ATPase F0domain</t>
  </si>
  <si>
    <t>GLRG_02024</t>
  </si>
  <si>
    <t>CH063_01509</t>
  </si>
  <si>
    <t>XP_959894</t>
  </si>
  <si>
    <t>homologous to yeast ATP16</t>
  </si>
  <si>
    <t>CH063_01667</t>
  </si>
  <si>
    <t>GLRG_02184</t>
  </si>
  <si>
    <t>XP_360368</t>
  </si>
  <si>
    <t>Subunit E of the vacuolar H+-ATPase V0 domain</t>
  </si>
  <si>
    <t>homologous to yeast VMA9</t>
  </si>
  <si>
    <t>GLRG_02711</t>
  </si>
  <si>
    <t>CH063_02697</t>
  </si>
  <si>
    <t>XP_003189897</t>
  </si>
  <si>
    <t>Subunit E  of the mitochondrial F-ATP synthase</t>
  </si>
  <si>
    <t>homologous to yeast TIM11</t>
  </si>
  <si>
    <t>CH063_03248</t>
  </si>
  <si>
    <t>GLRG_04004</t>
  </si>
  <si>
    <t>NP_010609.</t>
  </si>
  <si>
    <t>Ammonium permease of high capacity and low affinity</t>
  </si>
  <si>
    <t>homologous to yeast MEP3</t>
  </si>
  <si>
    <t>CH063_13183</t>
  </si>
  <si>
    <t>GLRG_04477</t>
  </si>
  <si>
    <t>XP_964410</t>
  </si>
  <si>
    <t>S-adenosylmethionine transporters (2.A.29.17)</t>
  </si>
  <si>
    <t>mitochondrial and peroxisomal ADP/ ATP carriers (2.A.29.16)</t>
  </si>
  <si>
    <t>CH063_03714</t>
  </si>
  <si>
    <t>Gamma subunit  of the mitochondrial F-ATP synthase F1 domain</t>
  </si>
  <si>
    <t>Delta subunit of the mitochondrial F-ATP synthase F1 domain</t>
  </si>
  <si>
    <t>Alpha subunit of the mitochondrial F-ATP synthase F1 domain</t>
  </si>
  <si>
    <t>homologous to yeast ATP1</t>
  </si>
  <si>
    <t>CH063_09220</t>
  </si>
  <si>
    <t>GLRG_06445</t>
  </si>
  <si>
    <t>XP_965645</t>
  </si>
  <si>
    <t>homologous to yeast VMA16</t>
  </si>
  <si>
    <t>CH063_03153</t>
  </si>
  <si>
    <t>GLRG_05879</t>
  </si>
  <si>
    <t>similarity to yeast SEO1 (1.2e-73); FEN2 (3.6e-72)</t>
  </si>
  <si>
    <t>GLRG_04806</t>
  </si>
  <si>
    <t>CH063_06900</t>
  </si>
  <si>
    <t xml:space="preserve">XP_003006978  </t>
  </si>
  <si>
    <t>sugar porter family MFS transporter</t>
  </si>
  <si>
    <t>similar to yeast MPH2; Alpha-glucoside permease</t>
  </si>
  <si>
    <t>putatvi Maltose permease, high-affinity maltose transporter,  MAL31, P = 7.8e-71</t>
  </si>
  <si>
    <t>sugar porter family MFS transporte</t>
  </si>
  <si>
    <t>r, similar to yeast MAL31</t>
  </si>
  <si>
    <t xml:space="preserve">sugar transporter of the major facilitator superfamily </t>
  </si>
  <si>
    <t>similar to yeast MPH3</t>
  </si>
  <si>
    <t xml:space="preserve"> MFS transporter of the sugar porter family</t>
  </si>
  <si>
    <t>similar to yeast MAL1 broad substrate specificity that includes maltotriose</t>
  </si>
  <si>
    <t>similar to yeast MPH2: Maltose permease, high-affinity maltose transporter (alpha-glucoside transporter)</t>
  </si>
  <si>
    <t>similar to yeast Matose transporter</t>
  </si>
  <si>
    <t>GLRG_00229</t>
  </si>
  <si>
    <t>CH063_08275</t>
  </si>
  <si>
    <t>putative myo inositol transporter, member of the Major Faciltator Superfamily</t>
  </si>
  <si>
    <t>Q8VZR6.1</t>
  </si>
  <si>
    <t>Myo-inositol transporter with strong similarity to the minor myo-inositol transporter Itr1p, ITR1, P = 1.9e-39</t>
  </si>
  <si>
    <t>2.A.1.1.33</t>
  </si>
  <si>
    <t>hexose,  J. Biol. Chem. 2011 286: 20913-20922</t>
  </si>
  <si>
    <t>2.A.1.1.36</t>
  </si>
  <si>
    <t>CH063_06868</t>
  </si>
  <si>
    <t>putative Hexose transporter, member of the Major Facilitator Superfamily</t>
  </si>
  <si>
    <t>GLRG_09025</t>
  </si>
  <si>
    <t>CH063_04882</t>
  </si>
  <si>
    <t>XP_362335.1</t>
  </si>
  <si>
    <t>2.A.1.1.38</t>
  </si>
  <si>
    <t>GLRG_09606</t>
  </si>
  <si>
    <t>CH063_14680</t>
  </si>
  <si>
    <t>XP_001727104.1</t>
  </si>
  <si>
    <t>no best reciprocal hit in C.graminicola, P = 1.2e-54 for SNF3 and  for RGT2 P = 4.0e-54, putative glucose sensor</t>
  </si>
  <si>
    <t>P = 4.8e-45, STL1, putative Glycerol proton symporter, member of the Major Facilitator Superfamily</t>
  </si>
  <si>
    <t>homolog  to CH063_02254, glucose transporter , similar to yeast HXT1, Low-affinity glucose transporter of the major facilitator superfamily</t>
  </si>
  <si>
    <t>homolog  to CH063_03024 r,  similar to yeast HXT1, Low-affinity glucose transporter of the major facilitator superfamily</t>
  </si>
  <si>
    <t>putative sugar transporter member of the Major Facilitator Superfamily</t>
  </si>
  <si>
    <t>putative polyol/monosaccharide transporter, member of the Major Facilitator Superfamily</t>
  </si>
  <si>
    <t>2.A.1.1.66</t>
  </si>
  <si>
    <t>glycerophosphoinositol and glycerophosphocholine permease</t>
  </si>
  <si>
    <t>CH063_04559</t>
  </si>
  <si>
    <t>XP_002381358</t>
  </si>
  <si>
    <t>Best reciprocal hit in C. graminicola is GLRG_11550</t>
  </si>
  <si>
    <t>Transporter in the major facilitator superfamily of transporters (ACS family)</t>
  </si>
  <si>
    <t xml:space="preserve">no good reciprocal hit in Ch, best yeast hit: TNA1 (1.2e-46) ; best swiss prot hit: sp|Q9US44.1|YIZG_SCHPO </t>
  </si>
  <si>
    <t>no good reciprocal hit in Ch</t>
  </si>
  <si>
    <t>C.graminicola gene GLRG_00451 is ortholog to CH063_13558</t>
  </si>
  <si>
    <t>similarity to yeast TNA1, putative 4-hydroxyphenylacetate permease, C. higginsianum sequence is truncated at 3' end</t>
  </si>
  <si>
    <t>similar to yeast  HOL1;  e-Value: 2.6e-13, C. higginsianum sequence is truncated at 5' end</t>
  </si>
  <si>
    <t>CH063_11371 CH063_15396</t>
  </si>
  <si>
    <t xml:space="preserve">no good reciprocal hit in Cg, </t>
  </si>
  <si>
    <t>similar to yeast mitochondrial S-adenosylmethionine carrier PET8</t>
  </si>
  <si>
    <t>putative mitochondrial ATP/Pi carrier protein, mitochondrial carrier family member</t>
  </si>
  <si>
    <t>homologous to yeast YMR166C</t>
  </si>
  <si>
    <t>Mitochondrial carnitine/acyl carnitine carrier (CAC) (2.A.29.8)</t>
  </si>
  <si>
    <t>Mitochondrial basic amino acid carrier (BAAC) (2.A.29.9)</t>
  </si>
  <si>
    <t>Mitochondrial FAD and folate transporters (2.A.29.10)</t>
  </si>
  <si>
    <t>Mitochondrial CoA transporters (2.A.29.12)</t>
  </si>
  <si>
    <t>Mitochondrial aspartate/ glutamate carriers (2.A.29.14)</t>
  </si>
  <si>
    <t>TPP carriers (2.A.29.16)</t>
  </si>
  <si>
    <t>similarity to yeast VBA5 (8.5e-37), no best reciprocal hit in C. graminicola, sequence is truncated on 3' end</t>
  </si>
  <si>
    <t>MFS score: 8.21e-29,drug resistance transporter, EmrB/QacA subfamily e-value: 2.31e-42, C. higginsianum sequence is truncated on 5' end</t>
  </si>
  <si>
    <t>mitochondrial GDP/ GTP carrier (2.A.29.21)</t>
  </si>
  <si>
    <t>Fungal trichothecene efflux pump (TRI12); family of several fungal efflux pump proteins e-value: 7.99e-39, C. higginsianum sequence is truncated on 5' end</t>
  </si>
  <si>
    <t xml:space="preserve">Putative Monocarboxylate transporter </t>
  </si>
  <si>
    <t>major facilitator superfamily transporter monocarboxylate transporter</t>
  </si>
  <si>
    <t xml:space="preserve">potential monocarboxylate permeases </t>
  </si>
  <si>
    <t>sugar or quinate  transporter, member of the Major Facilitator Superfamily</t>
  </si>
  <si>
    <t>sugar  transporter, member of the Major Facilitator Superfamily</t>
  </si>
  <si>
    <t>putative quinate  transporter of the major facilitator superfamily</t>
  </si>
  <si>
    <t>outative sugar transporter of the major facilitator superfamily</t>
  </si>
  <si>
    <t>similarity to yeast TPO4 (1.6e-36); weak MFS hit, C. higginsianum sequence is truncated on 3' end</t>
  </si>
  <si>
    <t>similarity to yeast VBA5, no best reciprocal hit in C. higginsianum</t>
  </si>
  <si>
    <t xml:space="preserve">similarity to yeast BSC6 (3.0e-27), Fucose permease domain (1.41e-21), No best reciprocal hit in C. higginsianum </t>
  </si>
  <si>
    <t>no best reciprocal hit in C. higginsianum, similarity to yeast TNA1, putative nicotinic acid plasma membrane transporter</t>
  </si>
  <si>
    <t>similarity to yeast TNA1, no best reciprocal hit in C. higginsianum</t>
  </si>
  <si>
    <t>homolog to yeast SEO1, no best reciprocal hit in C. higginsianum</t>
  </si>
  <si>
    <t xml:space="preserve">incomplete: 5´-end of CH063_07155 missing, similar to yeast Mph3p,  Alpha-glucoside permease, only </t>
  </si>
  <si>
    <t>putative hexose transporter, member of the Major Facilitator Superfamily</t>
  </si>
  <si>
    <t xml:space="preserve">putative hexose transporter </t>
  </si>
  <si>
    <t>only  257 aa long (incomplete?) MAL11, P = 4.9e-34</t>
  </si>
  <si>
    <t>putatatve major facilitator superfamily transporter</t>
  </si>
  <si>
    <t>HXT4, P = 2.9e-38 unclear only 7 TMS</t>
  </si>
  <si>
    <t>C. higginsianum gene is split between 2424: 265-1597; 3471: 3922-4638</t>
  </si>
  <si>
    <t>C. higginsianum gene is split between 4586: 2749-3690 - and 5239: 830-1246 -</t>
  </si>
  <si>
    <t>C. higginsianum sequence is split between 6957: 1277-2161 + and 834: 341-2660 +</t>
  </si>
  <si>
    <t xml:space="preserve">C. higginsianum sequence is truncated  </t>
  </si>
  <si>
    <t>similarity to yeast STE6 (1.8e-82), no best reciprocal hit in C. graminicola, MTABC3 domain (4e-97)</t>
  </si>
  <si>
    <t>homologous to yeast STE6, no best reciprocal hit in C. higginsianum</t>
  </si>
  <si>
    <t>homologous to yeast PDR5 steroid and cation transporter, C. higginsianum gene is split between 5269: 862-3416 + and 9043: 52-1742 -</t>
  </si>
  <si>
    <t>homologous to yeast YBT1, 89% AA identity to GLRG_05910, no best reciprocal hit in C. higginsianum</t>
  </si>
  <si>
    <t>homologous to yeast YCF1, no best reciprocal hit in C. higginsianum</t>
  </si>
  <si>
    <t>C. higginsianum sequence is truncated on 5' end</t>
  </si>
  <si>
    <t>homologous to yeast MDL2, C. higginsianum sequence is split between 456: 11066-12744 + and 1357: 124-1503 +</t>
  </si>
  <si>
    <t>C. higginsianum sequence is split between 1610: 70-3021 - and 4967: 284-3507 +</t>
  </si>
  <si>
    <t>Plasma membrane permease of the ACS family</t>
  </si>
  <si>
    <t>homologous to yeast STE6, only 53% similarity between C. higginsianum and C. graminicola homologs</t>
  </si>
  <si>
    <t>homologous to yeast BPT1, C. graminicola sequence is truncated at 5' end</t>
  </si>
  <si>
    <t>homologous to yeast YCF1,  no best reciprocal hit in C. graminicola</t>
  </si>
  <si>
    <t xml:space="preserve">No best reciprocal hit in C. graminicola , gene is split between 4571: 1732-3899 -, and 4167: 24-715 - </t>
  </si>
  <si>
    <t>homologous to yeast VMR1, no best reciprocal hit in C. graminicola</t>
  </si>
  <si>
    <t>homologous to yeast YCF1, no best reciprocal hit in C. graminicola</t>
  </si>
  <si>
    <t>C. higginsianum sequence is truncated ar 5' end</t>
  </si>
  <si>
    <t>no yeast hit, putative benzoate transport, C. higginsianum sequence is truncated at 3' end</t>
  </si>
  <si>
    <t>similar to yeast AZR1; e-value: 3.7e-32, C. graminicola sequence carries 5' extension</t>
  </si>
  <si>
    <t>no best reciprocal hit in C.graminicola; sequence in truncated on 3# end, e-value MFS: 1.11e-08, YEAST: VBA5 P = 6.6e-20</t>
  </si>
  <si>
    <t>similarity to yeast MCH5 (1.4e-39); MCH4 (1.1e-29), no best reciprocal hit in C. higginsianum</t>
  </si>
  <si>
    <t>homologous to yeast AGP2, no best reciprocal hit in C. higginsianum</t>
  </si>
  <si>
    <t>homologous to yeast PUT4, no best reciprocal hit in C. higginsianum</t>
  </si>
  <si>
    <t>No best reciprocal hit in C. higginsianum</t>
  </si>
  <si>
    <t xml:space="preserve">homologous to yeast PMA1, C. higginsianum gene is split between 497: 16-2241 + and 76: 18755-19852 + </t>
  </si>
  <si>
    <t>homologous to yeast PCA1, no best reciprocal hit in C. higginsianum</t>
  </si>
  <si>
    <t>homologous to yeast NEO1, C. higginsianum gene is split between 7432: 817-2313 - and 5615: 168-2652 -</t>
  </si>
  <si>
    <t>homologous to yeast ENA2, C. higginsianum gene is split between 55: 92713-96176 + and 86: 13907-17339 +</t>
  </si>
  <si>
    <t>C. higginsianum sequence is truncated  at 5' end</t>
  </si>
  <si>
    <t>homologous to yeast SUL2, C. higginsianum gene is truncated at 3' end</t>
  </si>
  <si>
    <t>homologous to yeast SUL1, C. higginsianum gene is truncated at 5' end</t>
  </si>
  <si>
    <t>homolog to yeast TPO3, no best reciprocal hit in C. higginsianum</t>
  </si>
  <si>
    <t>no best reciprocal hit in C. higginsianum, similarity to yeast TPO4 (5.7e-77)</t>
  </si>
  <si>
    <t>similarity to yeast TPO1, no best reciprocal hit in C. higginsianum</t>
  </si>
  <si>
    <t>No best reciprocal hit in C. graminicola, C. higginsianum gene is split between 2524: 195-904 + and 4202: 2993-4102 +</t>
  </si>
  <si>
    <t>homologous to yeast YIL166C, no best reciprocal hit in C. graminicola</t>
  </si>
  <si>
    <t>similarity to yeast TNA1 (1.1e-40), no best reciprocal hit in C. graminicola</t>
  </si>
  <si>
    <t>homologous to yeast TNA1, no best reciprocal hit in C. graminicola</t>
  </si>
  <si>
    <t>weakly homologous to yeast THI73, no best reciprocal hit in C. graminicola</t>
  </si>
  <si>
    <t>similarity to yeast TNA1, no best reciprocal hit in C. graminicola</t>
  </si>
  <si>
    <t>similarity to yeast MIR1 (1.9e-57), no predicted transmembrane helices, C. higginsianum sequence is truncated on 5' end</t>
  </si>
  <si>
    <t xml:space="preserve">homologous to yeast PIC2, C. higginsianum gene is split between CH063_06580 and CH063_01316 </t>
  </si>
  <si>
    <t>C. higginsianum gene is split between 3472: 291-515 + and 4603: 3281-3469 -</t>
  </si>
  <si>
    <t>C. higginsianum gene is split between 8005: 547-2036; 4504: 58-653</t>
  </si>
  <si>
    <t xml:space="preserve">C. higginsianum sequence is truncated at 3' end </t>
  </si>
  <si>
    <t>homologous to yeast SEO1, no best reciprocal hit in C. graminicola</t>
  </si>
  <si>
    <t>homologous to yeast FEN2,  no best reciprocal hit in C. graminicola</t>
  </si>
  <si>
    <t>weakly homologous to yeast FEN2,  no best reciprocal hit in C. graminicola</t>
  </si>
  <si>
    <t>weakly homologous to yeast YIL166C, no best reciprocal hit in C. graminicola</t>
  </si>
  <si>
    <t>similarity to yeast TNA1 (2.5e-39), no best reciprocal hit in C. graminicola</t>
  </si>
  <si>
    <t>similarity to yeast STE6 (2e-73), C. higginsianum sequence is truncated on 5' end, no best reciprocal hit in C. graminicola, MTABC3 domain (4,76e-117)</t>
  </si>
  <si>
    <t>similarity to yeast PDR10 (2.8e-79), PDR5 (5.3e-74), PDR15 (2.1e-71), no best reciprocal hit in C. graminicola</t>
  </si>
  <si>
    <t>similarity to yeast PDR10 (4.2e-149), PDR5 (5.4e-149), PDR15 (2.7e-147), no best reciprocal hit in C. graminicola</t>
  </si>
  <si>
    <t>homologous to yeast PDR5, SNQ2, PDR18, PDR15, no best reciprocal hit in C. graminicola, C. higginsianum sequence is truncated on 3' end</t>
  </si>
  <si>
    <t>similarity to yeast PDR15 (3e-132), PDR10 (3.1e-130), PDR5 (1.6e-129), no best reciprocal hit in C. graminicola</t>
  </si>
  <si>
    <t>CH063_01702</t>
  </si>
  <si>
    <t>XP_964306</t>
  </si>
  <si>
    <t>homologous to yeast ATP4</t>
  </si>
  <si>
    <t>Plasma membrane H+-pantothenate symporter</t>
  </si>
  <si>
    <t>CH063_01312</t>
  </si>
  <si>
    <t>XP_002150924</t>
  </si>
  <si>
    <t>Subunit G of the mitochondrial F-ATP synthase</t>
  </si>
  <si>
    <t>CH063_04434</t>
  </si>
  <si>
    <t>GLRG_00706</t>
  </si>
  <si>
    <t>XP_003002803</t>
  </si>
  <si>
    <t>homologous to yeast ATP20</t>
  </si>
  <si>
    <t>XP_747112</t>
  </si>
  <si>
    <t>MFS multidrug resistance transporter</t>
  </si>
  <si>
    <t>CH063_04552</t>
  </si>
  <si>
    <t>XP_002624207</t>
  </si>
  <si>
    <t>putative monocarboxylate transporter</t>
  </si>
  <si>
    <t>similarity to yeast YOR1 (3.3e-43), BPT1 (2.5e-39), YCF1 (1.3e-38), no best reciprocal hit in C. graminicola</t>
  </si>
  <si>
    <t>Only 70% similarity between C. higginsianum and C. graminicola homologs</t>
  </si>
  <si>
    <t>homologous to yeast MDL2 , no best reciprocal hit in C. graminicola</t>
  </si>
  <si>
    <t>similarity to yeast VBA2,  no best reciprocal hit in C. higginsianum</t>
  </si>
  <si>
    <t>CH063_09196</t>
  </si>
  <si>
    <t>XP_001823052</t>
  </si>
  <si>
    <t>monosaccharide transporter of the major facilitator superfamily</t>
  </si>
  <si>
    <t>CH063_07920 CH063_10655</t>
  </si>
  <si>
    <t>XP_001822333</t>
  </si>
  <si>
    <t>MFS  transporter</t>
  </si>
  <si>
    <t>XP_001394049</t>
  </si>
  <si>
    <t>CH063_11093</t>
  </si>
  <si>
    <t>GLRG_01928</t>
  </si>
  <si>
    <t>homologous to yeast FSF1</t>
  </si>
  <si>
    <t>CH063_04300</t>
  </si>
  <si>
    <t>GLRG_02173</t>
  </si>
  <si>
    <t>XP_003071909</t>
  </si>
  <si>
    <t>putative Carboxylate transporter</t>
  </si>
  <si>
    <t>GLRG_07127</t>
  </si>
  <si>
    <t>CH063_11194 CH063_09536</t>
  </si>
  <si>
    <t>77, 91</t>
  </si>
  <si>
    <t>putative solute carrier family 25 member 39, member of the mitochondrial carrier family</t>
  </si>
  <si>
    <t>XP_003005762.1</t>
  </si>
  <si>
    <t>MTM1,P = 3.1e-36, mitochondrial protein of the mitochondrial carrier family, involved in activating mitochondrial Sod2p probably by facilitating insertion of an essential manganese cofactor</t>
  </si>
  <si>
    <t>2.A.29.2.8</t>
  </si>
  <si>
    <t>CH063_05758</t>
  </si>
  <si>
    <t>putative High affinity nicotinic acid plasma membrane permease, member of the Major Facilitator Superfamily</t>
  </si>
  <si>
    <t>XP_566699.1</t>
  </si>
  <si>
    <t>no best reciprocal hit in C.graminicola,  TNA1, P = 3.5e-46</t>
  </si>
  <si>
    <t>similarity to yeast VBA5 (1.9e-47), no best reciprocal hit in C. graminicola</t>
  </si>
  <si>
    <t>no best reciprocal hit in C. graminicola</t>
  </si>
  <si>
    <t>similarity to yeast VBA5 (1.7e-43), VBA2 (7e-37), SGE1 (4.8e-36), no best reciprocal hit in C. graminicola</t>
  </si>
  <si>
    <t>Mitochondrial GTP/GDP transporter GGC1</t>
  </si>
  <si>
    <t>XP_003007307.1</t>
  </si>
  <si>
    <t>similar to yeast GGC1 (2.2e-113)</t>
  </si>
  <si>
    <t xml:space="preserve">2.A.29.21.1     </t>
  </si>
  <si>
    <t>GLRG_09204</t>
  </si>
  <si>
    <t>CH063_10796</t>
  </si>
  <si>
    <t>Putative transporter, member of the mitochondrial carrier family</t>
  </si>
  <si>
    <t>XP_002478727.1</t>
  </si>
  <si>
    <t>P = 8.2e-63</t>
  </si>
  <si>
    <t xml:space="preserve">2.A.29.23.4     </t>
  </si>
  <si>
    <t>GLRG_10272</t>
  </si>
  <si>
    <t>CH063_01029</t>
  </si>
  <si>
    <t xml:space="preserve">putative mitochondrial phosphate carrier protein </t>
  </si>
  <si>
    <t xml:space="preserve"> XP_001598707</t>
  </si>
  <si>
    <t>similarity to yeast TNA1 (2.1e-53), no best reciprocal hit in C. graminicola, 4-hydroxyphenylacetate permease domain (1.69e-41)</t>
  </si>
  <si>
    <t>Na+/ K+ ATPases (3.A.3.9)</t>
  </si>
  <si>
    <t>ER-localized Ca2+ ATPases (3.A.3.10)</t>
  </si>
  <si>
    <t>2.A.29.8.3</t>
  </si>
  <si>
    <t>GLRG_02004</t>
  </si>
  <si>
    <t>CH063_00817</t>
  </si>
  <si>
    <t>XP_003351401</t>
  </si>
  <si>
    <t>similarity to yeast YMC1 (4e-57), YMC2 (3.7e-54)</t>
  </si>
  <si>
    <t>GLRG_06192</t>
  </si>
  <si>
    <t>CH063_12929</t>
  </si>
  <si>
    <t>XP_366273</t>
  </si>
  <si>
    <t>similarity to yeast CRC1 (4.1e-55)</t>
  </si>
  <si>
    <t>2.A.29.8.4</t>
  </si>
  <si>
    <t>GLRG_05615</t>
  </si>
  <si>
    <t>CH063_08235</t>
  </si>
  <si>
    <t>XP_003001996.1</t>
  </si>
  <si>
    <t>ORT1, P = 3.8e-22, Ornithine transporter of the mitochondrial inner membrane</t>
  </si>
  <si>
    <t>2.A.29.8.5</t>
  </si>
  <si>
    <t>GLRG_08694</t>
  </si>
  <si>
    <t>XP_003005722</t>
  </si>
  <si>
    <t>similarity to yeast YMC1 (1.7e-15)</t>
  </si>
  <si>
    <t>2.A.29.9.2</t>
  </si>
  <si>
    <t>CH063_01316 CH063_06580</t>
  </si>
  <si>
    <t>mitochondrial tricarboxylate carrier protein</t>
  </si>
  <si>
    <t>2.A.41.2.7</t>
  </si>
  <si>
    <t>GLRG_08124</t>
  </si>
  <si>
    <t>CH063_01425</t>
  </si>
  <si>
    <t>homologous to yeast PHO89, best reciprocal hit in C. graminicola is GLRG_06910 with 63% aa identity</t>
  </si>
  <si>
    <t>homologous to yeast PET9, no best reciprocal hit in C. graminicola</t>
  </si>
  <si>
    <t>similarity to yeast MIR1 (1.5e-89), no predicted transmembrane helices, no best reciprocal hit in C. graminicola</t>
  </si>
  <si>
    <t>GLRG_05784</t>
  </si>
  <si>
    <t>CH063_11777</t>
  </si>
  <si>
    <t>XP_003172410</t>
  </si>
  <si>
    <t>mechanosensitive ion channel</t>
  </si>
  <si>
    <t>XP_001408637</t>
  </si>
  <si>
    <t>Major ADP/ATP carrier of the mitochondrial inner membrane</t>
  </si>
  <si>
    <t>homologous to yeast PET9</t>
  </si>
  <si>
    <t>GLRG_06893</t>
  </si>
  <si>
    <t>CH063_00234</t>
  </si>
  <si>
    <t>XP_001265129</t>
  </si>
  <si>
    <t>CH063_02770</t>
  </si>
  <si>
    <t>CH063_08056</t>
  </si>
  <si>
    <t>XP_003000654</t>
  </si>
  <si>
    <t>CH063_10119</t>
  </si>
  <si>
    <t>Chromate Transporter</t>
  </si>
  <si>
    <t>GLRG_10683</t>
  </si>
  <si>
    <t>CH063_14349</t>
  </si>
  <si>
    <t>XP_003008281</t>
  </si>
  <si>
    <t>Subunit B of the stator stalk of the mitochondrial F-ATP synthase</t>
  </si>
  <si>
    <t>GLRG_10404</t>
  </si>
  <si>
    <t>GLRG_07176</t>
  </si>
  <si>
    <t>major facilitator superfamily transporter, drug resistance transporter, TIGR00711</t>
  </si>
  <si>
    <t>XP_002373967.1</t>
  </si>
  <si>
    <t>GLRG_00778</t>
  </si>
  <si>
    <t>CH063_05020</t>
  </si>
  <si>
    <t>CH063_05202</t>
  </si>
  <si>
    <t>XP_003004480</t>
  </si>
  <si>
    <t>CH063_06693</t>
  </si>
  <si>
    <t>GLRG_09305</t>
  </si>
  <si>
    <t>XP_001262785</t>
  </si>
  <si>
    <t>MFS toxin efflux pump</t>
  </si>
  <si>
    <t>CH063_08812</t>
  </si>
  <si>
    <t>XP_001395913</t>
  </si>
  <si>
    <t>similarity to yeast PET8 (6.6e-41)</t>
  </si>
  <si>
    <t>2.A.29.18.1</t>
  </si>
  <si>
    <t>GLRG_10852</t>
  </si>
  <si>
    <t>CH063_03274</t>
  </si>
  <si>
    <t>XP_385788</t>
  </si>
  <si>
    <t>GLRG_02835</t>
  </si>
  <si>
    <t>CH063_01107</t>
  </si>
  <si>
    <t>XP_748970.1</t>
  </si>
  <si>
    <t>2.A.29.18.2</t>
  </si>
  <si>
    <t>CH063_09541</t>
  </si>
  <si>
    <t>putative Mitochondrial dicarboxylate transporter, member of the mitochondrial carrier family</t>
  </si>
  <si>
    <t>XP_001385868.1</t>
  </si>
  <si>
    <t>DIC1, Mitochondrial dicarboxylate carrier, P = 1.7e-36</t>
  </si>
  <si>
    <t>2.A.29.2.3</t>
  </si>
  <si>
    <t xml:space="preserve">E-value in S.cerevisiae 2.1e-139 to OPT1 </t>
  </si>
  <si>
    <t>GLRG_09972</t>
  </si>
  <si>
    <t>CH063_12508</t>
  </si>
  <si>
    <t xml:space="preserve">E-value in S.cerevisiae 1.9e-122 to OPT1 </t>
  </si>
  <si>
    <t>GLRG_10921</t>
  </si>
  <si>
    <t>CH063_04897</t>
  </si>
  <si>
    <t xml:space="preserve">E-value in S.cerevisiae 1.3e-139 to OPT1 </t>
  </si>
  <si>
    <t>CH063_02426</t>
  </si>
  <si>
    <t>XP_003008257.1</t>
  </si>
  <si>
    <t>No best reciprocal hit in C. graminicola, E-value in S.cerevisiae  3.4e-61 TO OPT1</t>
  </si>
  <si>
    <t>2.A.67.1.3</t>
  </si>
  <si>
    <t>GLRG_06233</t>
  </si>
  <si>
    <t>CH063_03219</t>
  </si>
  <si>
    <t>XP_003003022.1</t>
  </si>
  <si>
    <t>similar to yeast HOL1: Putative transporter in the major facilitator superfamily (DHA1 family) of multidrug resistance transporters6.2e-36,</t>
  </si>
  <si>
    <t>GLRG_04735</t>
  </si>
  <si>
    <t>CH063_12528</t>
  </si>
  <si>
    <t>GLRG_07506</t>
  </si>
  <si>
    <t>CH063_00286</t>
  </si>
  <si>
    <t>similar to yeast FEN2: Plasma membrane H+-pantothenate symporter: 7e-30</t>
  </si>
  <si>
    <t>GLRG_05867</t>
  </si>
  <si>
    <t>CH063_03771</t>
  </si>
  <si>
    <t>XP_001395249.2</t>
  </si>
  <si>
    <t>TIGR00893, D-galactonate transporter, similarity to yeast TNA1 (2e-28)</t>
  </si>
  <si>
    <t>GLRG_05081</t>
  </si>
  <si>
    <t>CH063_04768</t>
  </si>
  <si>
    <t>EGU75296.1</t>
  </si>
  <si>
    <t>similar to yeast TPO1 (8.5e-117): Polyamine transporter that recognizes spermine, putrescine, and spermidine</t>
  </si>
  <si>
    <t>similar to yeast  TNA1;  e-Value: 1.8e-51;similar to D-galactonate transporter family; 6.38e-45</t>
  </si>
  <si>
    <t>GLRG_05381</t>
  </si>
  <si>
    <t>CH063_04255</t>
  </si>
  <si>
    <t>The Major Facilitator Superfamily (MFS) (2.A.1)</t>
  </si>
  <si>
    <t>chloride channel</t>
  </si>
  <si>
    <t>XP_001274891</t>
  </si>
  <si>
    <t>aquaporin</t>
  </si>
  <si>
    <t>GLRG_07178</t>
  </si>
  <si>
    <t>CH063_01764</t>
  </si>
  <si>
    <t>homologous to yeast AQY1</t>
  </si>
  <si>
    <t>Ca2+ ATPases (3.A.3.2)</t>
  </si>
  <si>
    <t>H+ ATPases (3.A.3.3)</t>
  </si>
  <si>
    <t>Copper transporting ATPases (3.A.3.5)</t>
  </si>
  <si>
    <t>Phospholipid translocating ATPases (flippases) (3.A.3.8)</t>
  </si>
  <si>
    <t>CH063_04549</t>
  </si>
  <si>
    <t xml:space="preserve">putative uracil permease </t>
  </si>
  <si>
    <t>P05316.2</t>
  </si>
  <si>
    <t>no best reciprocal hit in C.graminicola, yeast, FUR4,P = 3.5e-43,Uracil permease, localized to the plasma membrane</t>
  </si>
  <si>
    <t>CH063_14893</t>
  </si>
  <si>
    <t>XP_003004304.1</t>
  </si>
  <si>
    <t>yeast DIC1, P = 2.2e-59</t>
  </si>
  <si>
    <t xml:space="preserve">2.A.29.2.7      </t>
  </si>
  <si>
    <t>GLRG_00670</t>
  </si>
  <si>
    <t>CH063_02778</t>
  </si>
  <si>
    <t>no reciprocal hit in Ch, similarity to yeast VBA1(1.6e-32) Vacuolar permease</t>
  </si>
  <si>
    <t>CH063_15625</t>
  </si>
  <si>
    <t>XP_751338</t>
  </si>
  <si>
    <t>The Vacuolar Basic Amino Acid Transporter (V-BAAT) Family (2.A.1.48)</t>
  </si>
  <si>
    <t xml:space="preserve">1.A.75.1.1      </t>
  </si>
  <si>
    <t>GLRG_03067</t>
  </si>
  <si>
    <t>CH063_11830</t>
  </si>
  <si>
    <t>putative mitochondrial FAD carrier protein, mitochondrial carrier family member</t>
  </si>
  <si>
    <t>XP_003171754.1</t>
  </si>
  <si>
    <t>FLX1, P = 6.7e-47, Protein required for transport of flavin adenine dinucleotide (FAD), across the mitochondrial membrane</t>
  </si>
  <si>
    <t>2.A.29.10.1</t>
  </si>
  <si>
    <t>GLRG_04612</t>
  </si>
  <si>
    <t>CH063_05509</t>
  </si>
  <si>
    <t>SPX domain-containing protein similar to yeast PHO91 vacuolar Transporter</t>
  </si>
  <si>
    <t>XP_003006912.1</t>
  </si>
  <si>
    <t>12 TMRs, best yeast hit: PHO91 (1.2e-166)</t>
  </si>
  <si>
    <t>2.A.47.2.2</t>
  </si>
  <si>
    <t>The Concentrative Nucleoside Transporter (CNT) Family (2.A.41)</t>
  </si>
  <si>
    <t>The Divalent Anion:Na+ Symporter (DASS) Family (2.A.47)</t>
  </si>
  <si>
    <t xml:space="preserve">major facilitator superfamily transporter , MFS, HpaX, similar to FEN2: Plasma membrane H+-pantothenate symporter, similar to D-galactonate transporter family </t>
  </si>
  <si>
    <t>EGU79853.1</t>
  </si>
  <si>
    <t>similar to yeast FEN2, TNA1, SEO1</t>
  </si>
  <si>
    <t>GLRG_00898</t>
  </si>
  <si>
    <t>EGU72936.1</t>
  </si>
  <si>
    <t>no best reciprocal hit in C. higginsianum, similar to yeast FEN2, TNA1, SEO1</t>
  </si>
  <si>
    <t>GLRG_11098</t>
  </si>
  <si>
    <t>CH063_13298</t>
  </si>
  <si>
    <t xml:space="preserve">major facilitator superfamily transporter  </t>
  </si>
  <si>
    <t>XP_369592.2</t>
  </si>
  <si>
    <t>4.8 e-34 to TNA1 of yeast</t>
  </si>
  <si>
    <t>GLRG_06556</t>
  </si>
  <si>
    <t>CH063_15136</t>
  </si>
  <si>
    <t>major facilitator superfamily transporter, drug resistance transporter</t>
  </si>
  <si>
    <t>EGU78688.1</t>
  </si>
  <si>
    <t xml:space="preserve">3´-end of CH063_15136 missing, similar to yeast YOR378W:  DHA2 family of drug:H+ antiporters(1,6e-45)  </t>
  </si>
  <si>
    <t xml:space="preserve"> XP_001909339 </t>
  </si>
  <si>
    <t>putative Fucose transporter</t>
  </si>
  <si>
    <t xml:space="preserve">XP_384045 </t>
  </si>
  <si>
    <t>no yeast hit, Fucose permease domain (3.94e-69), weak MFS hit</t>
  </si>
  <si>
    <t>2.A.1.7.11</t>
  </si>
  <si>
    <t>CH063_06682</t>
  </si>
  <si>
    <t>XP_001941683.1</t>
  </si>
  <si>
    <t>no best reciprocal hit in C.graminicola, no best hit in yeast,</t>
  </si>
  <si>
    <t>GLRG_09885</t>
  </si>
  <si>
    <t>mitochondrial aspartate-glutamate carrier, similar to AGC1, mitochondrial carrier family member</t>
  </si>
  <si>
    <t>XP_748987.1</t>
  </si>
  <si>
    <t>AGC1, P = 6.0e-100, mt aa transp acts both as a glutamate uniporter and as an aspartate-glutamate exchanger;</t>
  </si>
  <si>
    <t>2.A.29.14.1</t>
  </si>
  <si>
    <t>GLRG_03834</t>
  </si>
  <si>
    <t>CH063_06861</t>
  </si>
  <si>
    <t>Mitochondrial transport protein of solute carrier family 25</t>
  </si>
  <si>
    <t>XP_003003979.1</t>
  </si>
  <si>
    <t>simialr to yeast mitochondrial protein YDL119C (1.9e-57)</t>
  </si>
  <si>
    <t>2.A.29.14.4</t>
  </si>
  <si>
    <t>putative mitochondrial carrier protein</t>
  </si>
  <si>
    <t>putative Mitochondrial oxaloacetate transport protein,  member of the mitochondrial carrier family</t>
  </si>
  <si>
    <t>P32332.1</t>
  </si>
  <si>
    <t>OAC1, P = 4.0e-70</t>
  </si>
  <si>
    <t>2.A.29.15.1</t>
  </si>
  <si>
    <t>XP_001727436.1</t>
  </si>
  <si>
    <t xml:space="preserve">E-value in S.cerevisiae 3.3e-56 OPT1 </t>
  </si>
  <si>
    <t>GLRG_06095</t>
  </si>
  <si>
    <t>CH063_13535 CH063_08204</t>
  </si>
  <si>
    <t>putative Proton-coupled oligopeptide transporter, member of the OPT family</t>
  </si>
  <si>
    <t>GLRG_08093</t>
  </si>
  <si>
    <t>CH063_04827</t>
  </si>
  <si>
    <t>putative sugar transporter, member of the Major Facilitator Superfamily</t>
  </si>
  <si>
    <t>sugar transporter of the major facilitator superfamily</t>
  </si>
  <si>
    <t>Iron transporter that mediates Fe2+ transport across the inner mitochondrial membrane, MRS3, P = 8.9e-68</t>
  </si>
  <si>
    <t>2.A.29.5.1</t>
  </si>
  <si>
    <t>GLRG_09379</t>
  </si>
  <si>
    <t>CH063_11548</t>
  </si>
  <si>
    <t>hypothetical protein, potential mitochondrial carrier</t>
  </si>
  <si>
    <t>XP_387819.1</t>
  </si>
  <si>
    <t>The Amino Acid/Auxin Permease (AAAP) Family (2.A.18.7) - vacuolar neutral amino acid efflux transporters</t>
  </si>
  <si>
    <t>The Neurotransmitter:Sodium Symporter (NSS) Family (2.A.22)</t>
  </si>
  <si>
    <t>The Solute:Sodium Symporter (SSS) Family (2.A.21)</t>
  </si>
  <si>
    <t>Urea active transporters (2.A.21.6)</t>
  </si>
  <si>
    <t>Amino acid: sodium symporters (2.A.22.2)</t>
  </si>
  <si>
    <t>The P-type ATPase (P-ATPase) Superfamily (3.A.3)</t>
  </si>
  <si>
    <t>The Amino Acid/Auxin Permease (AAAP) Family (2.A.18)</t>
  </si>
  <si>
    <t>Na+/ K+ ATPases (3.A.3.1)</t>
  </si>
  <si>
    <t>XP_754153.1</t>
  </si>
  <si>
    <t>2.A.1.3.5</t>
  </si>
  <si>
    <t xml:space="preserve">2.A.1.3.8       </t>
  </si>
  <si>
    <t>NCS1 nucleoside transporter, purine-cytosine permease, homologous to yeast FUI1</t>
  </si>
  <si>
    <t>2.A.39.3.3</t>
  </si>
  <si>
    <t>2.A.39.4.1</t>
  </si>
  <si>
    <t>CH063_10108</t>
  </si>
  <si>
    <t>N system amino acid transporter</t>
  </si>
  <si>
    <t>XP_001397276.1</t>
  </si>
  <si>
    <t>no good reciprocal hit in Cg, no good yeast hit; similar to sp|P38680.2|MTR_NEUCR ( 9e-165)  ,11 TMR</t>
  </si>
  <si>
    <t>2.A.18.4.2</t>
  </si>
  <si>
    <t>2.A.1.48</t>
  </si>
  <si>
    <t>GLRG_10160</t>
  </si>
  <si>
    <t>similar to yeast VBA1; e-value: 6.1e-26; similar to drug resistance transporter, EmrB/QacA subfamily; e-value:1.04e-23</t>
  </si>
  <si>
    <t>2.A.1.48.1</t>
  </si>
  <si>
    <t>2.A.1.48.2</t>
  </si>
  <si>
    <t>2.A.1.48.3</t>
  </si>
  <si>
    <t>GLRG_02384</t>
  </si>
  <si>
    <t>CH063_12555</t>
  </si>
  <si>
    <t>XP_001265539</t>
  </si>
  <si>
    <t>similarity to yeast VBA5 (1.6e-21)</t>
  </si>
  <si>
    <t>GLRG_02615</t>
  </si>
  <si>
    <t>XP_003045311</t>
  </si>
  <si>
    <t>2.A.1.48.4</t>
  </si>
  <si>
    <t>GLRG_03579</t>
  </si>
  <si>
    <t>EGU81874.1</t>
  </si>
  <si>
    <t>similar to yeast  VBA5;  e-Value: 3.0e-20; similar to drug resistance transporter, EmrB/QacA subfamily; e-vaule:  4.88e-22</t>
  </si>
  <si>
    <t>putative Mitochondrial pyrimidine nucleotide transporter, member of the mitochondrial carrier family</t>
  </si>
  <si>
    <t>XP_003007765.1</t>
  </si>
  <si>
    <t>RIM2 , P = 3.0e-78</t>
  </si>
  <si>
    <t>2.A.29.10.4</t>
  </si>
  <si>
    <t>GLRG_07482</t>
  </si>
  <si>
    <t>CH063_04804</t>
  </si>
  <si>
    <t>putative Mitochondrial NAD+ transporter, member of the mitochondrial carrier family</t>
  </si>
  <si>
    <t>XP_003008933.1</t>
  </si>
  <si>
    <t>YIA6, P = 1.3e-61,</t>
  </si>
  <si>
    <t>2.A.29.10.5</t>
  </si>
  <si>
    <t>GLRG_05917</t>
  </si>
  <si>
    <t>CH063_04230</t>
  </si>
  <si>
    <t xml:space="preserve">putative Mitochondrial carrier protein LEU5 </t>
  </si>
  <si>
    <t>XP_003009212.1</t>
  </si>
  <si>
    <t>LEU5, P = 8.9e-83, Mitochondrial carrier protein inv in the accumulation of CoA in the mitochondrial matrix; homolog of human Graves disease prot.</t>
  </si>
  <si>
    <t>2.A.29.12.1</t>
  </si>
  <si>
    <t>GLRG_03286</t>
  </si>
  <si>
    <t>CH063_06608</t>
  </si>
  <si>
    <t>yeast TPC1, Mitochondrial membrane transporter that mediates uptake of the essential cofactor thiamine pyrophosphate (ThPP) into mitochondria,P = 4.0e-33</t>
  </si>
  <si>
    <t>2.A.29.16.1</t>
  </si>
  <si>
    <t>GLRG_08393</t>
  </si>
  <si>
    <t>CH063_03339</t>
  </si>
  <si>
    <t>XP_003002390</t>
  </si>
  <si>
    <t>similarity to yeast ANT1 (1.2e-46)</t>
  </si>
  <si>
    <t xml:space="preserve">2.A.29.17.1     </t>
  </si>
  <si>
    <t>GLRG_08411</t>
  </si>
  <si>
    <t>CH063_14456</t>
  </si>
  <si>
    <t>XP_001547495.1</t>
  </si>
  <si>
    <t>best yeast hit ANT1 (9.1e-15) ; reciprocal hit in Ch has missing 3´-end</t>
  </si>
  <si>
    <t>GLRG_08144</t>
  </si>
  <si>
    <t>CH063_10258</t>
  </si>
  <si>
    <t xml:space="preserve">2.A.1.7.2       </t>
  </si>
  <si>
    <t>GLRG_00972</t>
  </si>
  <si>
    <t>CH063_02545</t>
  </si>
  <si>
    <t>XP_382582</t>
  </si>
  <si>
    <t>similarity to yeast BSC6 (4.7e-23), Fucose permease domain (2.55e-19)</t>
  </si>
  <si>
    <t>2.A.1.7.3</t>
  </si>
  <si>
    <t>GLRG_08733</t>
  </si>
  <si>
    <t>CH063_15471</t>
  </si>
  <si>
    <t>XP_001228202</t>
  </si>
  <si>
    <t>CH063_15160</t>
  </si>
  <si>
    <t xml:space="preserve">MFS transporter </t>
  </si>
  <si>
    <t>XP_362680.2</t>
  </si>
  <si>
    <t>3´-end missing, no good reciprocal hit in Cg, 10 TMRs, best yeast hti: membrane protein of unknown functionBSC6 1.3e-33</t>
  </si>
  <si>
    <t xml:space="preserve">2.A.1.7.3       </t>
  </si>
  <si>
    <t>GLRG_10284</t>
  </si>
  <si>
    <t>CH063_00262</t>
  </si>
  <si>
    <t>major facilitator superfamily transporter, FucP domain</t>
  </si>
  <si>
    <t>XP_001941736.1</t>
  </si>
  <si>
    <t>The Drug:H+ Antiporter-1 (12 Spanner) (DHA1) Family (2.A.1.2)</t>
  </si>
  <si>
    <t>2.A.1.3.1</t>
  </si>
  <si>
    <t>no best reciprocal hit in C.graminicola, yeast P = 3.4e-25, Putative paralog of ATR1</t>
  </si>
  <si>
    <t>2.A.1.3.11</t>
  </si>
  <si>
    <t>2.A.1.3.27</t>
  </si>
  <si>
    <t>CH063_06437</t>
  </si>
  <si>
    <t>reciprocal hit in Ch only 68 % identity, potentially involved in Carbohydrate transport</t>
  </si>
  <si>
    <t>2.A.1.7.6</t>
  </si>
  <si>
    <t>GLRG_01530</t>
  </si>
  <si>
    <t>CH063_01237</t>
  </si>
  <si>
    <t>Nitrate transporter</t>
  </si>
  <si>
    <t>P22152.2</t>
  </si>
  <si>
    <t>swissprot: 1e-177</t>
  </si>
  <si>
    <t>2.A.1.8.5</t>
  </si>
  <si>
    <t>The Fucose: H+ Symporter (FHS) Family (2.A.1.7)</t>
  </si>
  <si>
    <t>GLRG_06491</t>
  </si>
  <si>
    <t>CH063_12165</t>
  </si>
  <si>
    <t>major facilitator superfamily transporter, potential Phosholipid transporter</t>
  </si>
  <si>
    <t>EFX04699.1</t>
  </si>
  <si>
    <t xml:space="preserve">reciprocal hit CH063_12165 has missing 5´-end; similar to </t>
  </si>
  <si>
    <t>GLRG_06234</t>
  </si>
  <si>
    <t>CH063_03218</t>
  </si>
  <si>
    <t>XP_003047507</t>
  </si>
  <si>
    <t>similarity to yeast GIT1 (5.2e-64)</t>
  </si>
  <si>
    <t>2.A.1.9.5</t>
  </si>
  <si>
    <t>GLRG_03946</t>
  </si>
  <si>
    <t>CH063_07455</t>
  </si>
  <si>
    <t>putative phosphate transporter, member of the Major Facilitator Superfamily</t>
  </si>
  <si>
    <t>XP_001275363.1</t>
  </si>
  <si>
    <t>PHO84; High-affinity inorganic phosphate (Pi) transporter and low-affinity manganese transporter, P = 1.1e-26</t>
  </si>
  <si>
    <t>The Nitrate/Nitrite Porter (NNP) family (2.A.1.8)</t>
  </si>
  <si>
    <t>2.A.39.2.4</t>
  </si>
  <si>
    <t xml:space="preserve">2.A.39.2.4      </t>
  </si>
  <si>
    <t>2.A.39.3.1</t>
  </si>
  <si>
    <t>2.A.39.3.2</t>
  </si>
  <si>
    <t>GLRG_09903</t>
  </si>
  <si>
    <t>CH063_10874</t>
  </si>
  <si>
    <t xml:space="preserve">uracil permease </t>
  </si>
  <si>
    <t>XP_962492.1</t>
  </si>
  <si>
    <t>similar to yeast FUR4</t>
  </si>
  <si>
    <t xml:space="preserve">trichothecene efflux pump (TRI12), member of the Major Facilitator Superfamily </t>
  </si>
  <si>
    <t>XP_003007074.1</t>
  </si>
  <si>
    <t>yeast VBA5</t>
  </si>
  <si>
    <t>CH063_04392</t>
  </si>
  <si>
    <t>XP_003172331</t>
  </si>
  <si>
    <t xml:space="preserve">2.A.1.3.35      </t>
  </si>
  <si>
    <t>similar to yeast VBA2; e-value:1.9e-22; drug resistance transporter, EmrB/QacA subfamily;  drug efflux proteins  3.40e-26</t>
  </si>
  <si>
    <t>GLRG_10743</t>
  </si>
  <si>
    <t>CH063_09041</t>
  </si>
  <si>
    <t>putative transmembran efflux protein, MFS</t>
  </si>
  <si>
    <t>XP_003001432.1</t>
  </si>
  <si>
    <t>GLRG_08642</t>
  </si>
  <si>
    <t xml:space="preserve"> transporter of the Major Facilitator Superfamily MFS</t>
  </si>
  <si>
    <t>Putative transporter of the major facilitator superfamily</t>
  </si>
  <si>
    <t>XP_002372311.1</t>
  </si>
  <si>
    <t>no good reciprocal hit in Cg, similar to yeast HOL1 (7.1e-23), 10 TMR</t>
  </si>
  <si>
    <t>CH063_07412</t>
  </si>
  <si>
    <t>XP_002373828.1</t>
  </si>
  <si>
    <t>12 TMRs , no good reciprocal hit in Cg, similar to yeast HOL1 (1.4e-30), 10 TMR</t>
  </si>
  <si>
    <t>2.A.1.2.35</t>
  </si>
  <si>
    <t>GLRG_02092</t>
  </si>
  <si>
    <t>CH063_07882</t>
  </si>
  <si>
    <t>GLRG_01843</t>
  </si>
  <si>
    <t>CH063_15684</t>
  </si>
  <si>
    <t>Major Facilitator Superfamily Transporter, putative drug resistance transporter</t>
  </si>
  <si>
    <t>XP_369631.2</t>
  </si>
  <si>
    <t>GLRG_04719</t>
  </si>
  <si>
    <t>XP_003007530.1</t>
  </si>
  <si>
    <t>no best reciprocal hit in C. higginsianum, drug resistance transporter, EmrB/QacA subfamily; drug efflux proteins7.51e-31</t>
  </si>
  <si>
    <t>CH063_03501</t>
  </si>
  <si>
    <t>putative Plasma membrane transporter of the Major Facilitator Superfamily</t>
  </si>
  <si>
    <t>no best reciprocal hit in C.graminicola</t>
  </si>
  <si>
    <t>GLRG_06161</t>
  </si>
  <si>
    <t>Major Facilitator Superfamily Transporter, putative drug resistance protein</t>
  </si>
  <si>
    <t>XP_001388629.1</t>
  </si>
  <si>
    <t>no best reciprocal hit in C. higginsianum</t>
  </si>
  <si>
    <t>The Drug:H+ Antiporter-2 (14 Spanner) (DHA2) Family (2.A.1.3)</t>
  </si>
  <si>
    <t>GLRG_06248</t>
  </si>
  <si>
    <t>putative glucose/galactose transporter, member of the Major Facilitator Superfamily</t>
  </si>
  <si>
    <t>XP_003004602.1</t>
  </si>
  <si>
    <t xml:space="preserve">no best reciprocal hit in C.higginsianum, no best hit in yeast, </t>
  </si>
  <si>
    <t>2.A.1.7.1</t>
  </si>
  <si>
    <t>GLRG_08931</t>
  </si>
  <si>
    <t>CH063_12397</t>
  </si>
  <si>
    <t>CH063_08427</t>
  </si>
  <si>
    <t>XP_003005833.1</t>
  </si>
  <si>
    <t>best yeast hit: YCR023C (5.8e-60) YCR023C scores only e-13 in TCD class (2.A.1.2.20)</t>
  </si>
  <si>
    <t>2.A.1.2.41</t>
  </si>
  <si>
    <t>GLRG_06101</t>
  </si>
  <si>
    <t>CH063_04109</t>
  </si>
  <si>
    <t xml:space="preserve"> XP_962375  </t>
  </si>
  <si>
    <t>similarity to yeast YCR023C (1.9e-45), weak MFS hit</t>
  </si>
  <si>
    <t>GLRG_02903</t>
  </si>
  <si>
    <t>CH063_09250</t>
  </si>
  <si>
    <t>XP_003005521.1</t>
  </si>
  <si>
    <t>no best reciprocal hit in C. higginsianum, yeast:Protein of unknown function containing 8 putative transmembrane seg.</t>
  </si>
  <si>
    <t>2.A.1.2.17</t>
  </si>
  <si>
    <t>2.A.1.2.2</t>
  </si>
  <si>
    <t>GLRG_11546</t>
  </si>
  <si>
    <t>major facilitator superfamily transporter, putative polyamine transporter</t>
  </si>
  <si>
    <t>XP_003009788</t>
  </si>
  <si>
    <t>GLRG_07104</t>
  </si>
  <si>
    <t xml:space="preserve">similar to yeast  TPO1;  e-Value: 1.3e-50, swiss prot: Probable drug/proton antiporter YHK8 P38776.1|YHK8; value:8e-46 </t>
  </si>
  <si>
    <t>2.A.1.2.23</t>
  </si>
  <si>
    <t>XP_748525.2</t>
  </si>
  <si>
    <t xml:space="preserve">2.A.1.2.23      </t>
  </si>
  <si>
    <t>CH063_04000</t>
  </si>
  <si>
    <t>EGU77569.1</t>
  </si>
  <si>
    <t>no good reciprocal hit in Cg, MFS score: 3.1e-13</t>
  </si>
  <si>
    <t>XP_003007504.1</t>
  </si>
  <si>
    <t>CH063_03310</t>
  </si>
  <si>
    <t>major facilitator superfamily transporter, putative multidrug transporter, EmrB/QacA subfamily</t>
  </si>
  <si>
    <t xml:space="preserve"> XP_002377524</t>
  </si>
  <si>
    <t>CH063_03233</t>
  </si>
  <si>
    <t>major facilitator superfamily transporter, putative drug resistance transporter, EmrB/QacA subfamily</t>
  </si>
  <si>
    <t>XP_002340049</t>
  </si>
  <si>
    <t>CH063_07470</t>
  </si>
  <si>
    <t>Putative HC-toxin efflux carrier TOXA,  member of the Major Facilitator Superfamily</t>
  </si>
  <si>
    <t>Q00357.1</t>
  </si>
  <si>
    <t>no best reciprocal hit in C.graminicola, best hit in yeast VBA5, P = 7.8e-17, TOXA-hit swissprot: 9e-74</t>
  </si>
  <si>
    <t>2.A.1.3.34</t>
  </si>
  <si>
    <t>2.A.1.3.35</t>
  </si>
  <si>
    <t>CH063_08962</t>
  </si>
  <si>
    <t xml:space="preserve">2.A.1.3.34      </t>
  </si>
  <si>
    <t>CH063_11863</t>
  </si>
  <si>
    <t>CH063_00296</t>
  </si>
  <si>
    <t>XP_001270370</t>
  </si>
  <si>
    <t>CH063_00215</t>
  </si>
  <si>
    <t>XP_002843435</t>
  </si>
  <si>
    <t>GLRG_01787</t>
  </si>
  <si>
    <t>CH063_02782</t>
  </si>
  <si>
    <t>similar to yeast HOL1; e-value:4.2e-08</t>
  </si>
  <si>
    <t>GLRG_04106</t>
  </si>
  <si>
    <t>CH063_13059</t>
  </si>
  <si>
    <t xml:space="preserve">Major Facilitator Superfamily Transporter, putative multidrug transporter </t>
  </si>
  <si>
    <t>XP_001401221.2</t>
  </si>
  <si>
    <t>similar to HOL1, e-value:1.9e-28, C.higginsianum protein sequence is missing an 5'end</t>
  </si>
  <si>
    <t>GLRG_01798</t>
  </si>
  <si>
    <t>Major Facilitator Superfamily Transporter, Putative Multidrug resistance protein</t>
  </si>
  <si>
    <t>XP_003004595.1</t>
  </si>
  <si>
    <t>CH063_12345</t>
  </si>
  <si>
    <t>GLRG_02582</t>
  </si>
  <si>
    <t>Putative Multidrug resistance protein;  Major Facilitator Superfamily (MFS)</t>
  </si>
  <si>
    <t>similar to yeast  VBA5;  e-Value: 6.9e-28; Multidrug resistance protein; 2.59e-15</t>
  </si>
  <si>
    <t>CH063_14096</t>
  </si>
  <si>
    <t>GLRG_08294</t>
  </si>
  <si>
    <t>Putative drug resistance transporter, EmrB/QacA subfamily of major faciliator family</t>
  </si>
  <si>
    <t>XP_001557244.1</t>
  </si>
  <si>
    <t>Putative protein with similarity to the allantoate permease e-value:3.7e-27, MFS-score 1.13e-15</t>
  </si>
  <si>
    <t xml:space="preserve">2.A.1.14.9      </t>
  </si>
  <si>
    <t>major facilitator superfamily transporter, Siderphore-Iron transporter</t>
  </si>
  <si>
    <t>2.A.1.16.1</t>
  </si>
  <si>
    <t>CH063_00112</t>
  </si>
  <si>
    <t>siderophore iron transporter similar to mirB</t>
  </si>
  <si>
    <t>XP_001247665.1</t>
  </si>
  <si>
    <t xml:space="preserve">XP_002339985 </t>
  </si>
  <si>
    <t xml:space="preserve">2.A.1.2.35      </t>
  </si>
  <si>
    <t>2.A.1.2.36</t>
  </si>
  <si>
    <t>GLRG_11653</t>
  </si>
  <si>
    <t>CH063_06205</t>
  </si>
  <si>
    <t>XP_388986.1</t>
  </si>
  <si>
    <t>no best hit in yeast, but containig an MFS domain</t>
  </si>
  <si>
    <t>2.A.1.2.39</t>
  </si>
  <si>
    <t>2.A.1.2.40</t>
  </si>
  <si>
    <t>CH063_00573</t>
  </si>
  <si>
    <t>predicted protein, putative Multidrug transporter of the major facilitator superfamily</t>
  </si>
  <si>
    <t>XP_003002299.1</t>
  </si>
  <si>
    <t>no best reciprocal hit in C.graminicola; VBA</t>
  </si>
  <si>
    <t xml:space="preserve">prediced protein,  member of the Major Facilitator Superfamily </t>
  </si>
  <si>
    <t>XP_001210049.1</t>
  </si>
  <si>
    <t>no best reciprocal hit in C.graminicola; Put. dityrosine transporter, MFS off multidrug resistance protein DTR1, P = 2.1e-39</t>
  </si>
  <si>
    <t>GLRG_02985</t>
  </si>
  <si>
    <t>CH063_06706</t>
  </si>
  <si>
    <t>XP_001823189.2</t>
  </si>
  <si>
    <t>similar to yeast ENB, best swissprot hit Aspergillus : sp|Q870L2.1|MIRB_EMENI ; no good reciprocal hit in Cg</t>
  </si>
  <si>
    <t>GLRG_11550</t>
  </si>
  <si>
    <t>similar to yeast ARN2; e-value: 2.9e-48;</t>
  </si>
  <si>
    <t>2.A.1.16.3</t>
  </si>
  <si>
    <t>GLRG_08506</t>
  </si>
  <si>
    <t>XP_002999942.1</t>
  </si>
  <si>
    <t>similar to yeast SIT1; e-value: 3.0e-38;</t>
  </si>
  <si>
    <t>2.A.1.16.4</t>
  </si>
  <si>
    <t>The Siderophore-Iron Transporter (SIT) Family (2.A.1.16)</t>
  </si>
  <si>
    <t>2.A.1.19.17</t>
  </si>
  <si>
    <t>2.A.1.19.4</t>
  </si>
  <si>
    <t xml:space="preserve">2.A.1.19.4      </t>
  </si>
  <si>
    <t>XP_003009368</t>
  </si>
  <si>
    <t>similarity to yeast YCR023C (7.1e-44)</t>
  </si>
  <si>
    <t>CH063_08044</t>
  </si>
  <si>
    <t>hypothetical protein of the major  facilitator superfamily</t>
  </si>
  <si>
    <t>XP_001546456.1</t>
  </si>
  <si>
    <t>no good reciprocal hit in Cg, similar to yeast YCR023C (Vacuolar membrane protein of unknown function)</t>
  </si>
  <si>
    <t>GLRG_06477</t>
  </si>
  <si>
    <t>CH063_08127</t>
  </si>
  <si>
    <t>XP_363956.1</t>
  </si>
  <si>
    <t xml:space="preserve">best yeast hit: YCR023C (1.3e-37); </t>
  </si>
  <si>
    <t xml:space="preserve">2.A.1.2.41      </t>
  </si>
  <si>
    <t>GLRG_09949</t>
  </si>
  <si>
    <t>CH063_07730</t>
  </si>
  <si>
    <t>XP_002560639</t>
  </si>
  <si>
    <t>similarity to yeast YCR023C (1.6e-26)</t>
  </si>
  <si>
    <t>2.A.1.2.43</t>
  </si>
  <si>
    <t xml:space="preserve">2.A.1.2.43      </t>
  </si>
  <si>
    <t>CH063_12120</t>
  </si>
  <si>
    <t xml:space="preserve">XP_002629261 </t>
  </si>
  <si>
    <t>2.A.1.2.46</t>
  </si>
  <si>
    <t xml:space="preserve">2.A.1.2.6       </t>
  </si>
  <si>
    <t>2.A.1.22.1</t>
  </si>
  <si>
    <t>XP_003066475</t>
  </si>
  <si>
    <t>CH063_10645</t>
  </si>
  <si>
    <t>GLRG_04429</t>
  </si>
  <si>
    <t>GLRG_04923</t>
  </si>
  <si>
    <t>CH063_06521</t>
  </si>
  <si>
    <t>similar to yeast  DAL5;  e-Value: 7,4e-60</t>
  </si>
  <si>
    <t>similar to yeast  THI73; e-value:5.3e-52</t>
  </si>
  <si>
    <t>GLRG_06214</t>
  </si>
  <si>
    <t>CH063_13847</t>
  </si>
  <si>
    <t>putative Allantoate permease, MFS</t>
  </si>
  <si>
    <t>XP_003009555.1</t>
  </si>
  <si>
    <t>similar to yeast DAL5; e-value: 6.2e-61</t>
  </si>
  <si>
    <t>GLRG_01854</t>
  </si>
  <si>
    <t>CH063_07645</t>
  </si>
  <si>
    <t>2.A.1.2.24</t>
  </si>
  <si>
    <t>2.A.1.2.31</t>
  </si>
  <si>
    <t xml:space="preserve">2.A.1.2.31      </t>
  </si>
  <si>
    <t>2.A.1.2.33</t>
  </si>
  <si>
    <t>GLRG_01168</t>
  </si>
  <si>
    <t>NP_014453.1</t>
  </si>
  <si>
    <t>similar to yeast  HOL1;  e-Value: 5.2e-129</t>
  </si>
  <si>
    <t>GLRG_02228</t>
  </si>
  <si>
    <t>Transporter of the Major Facilitator Superfamily MFS</t>
  </si>
  <si>
    <t>similar to yeast  TPO1;  e-Value: 1.2e-55</t>
  </si>
  <si>
    <t>GLRG_10285</t>
  </si>
  <si>
    <t>similar to yeast  HOL1;  e-Value: 5.2e-35</t>
  </si>
  <si>
    <t>GLRG_11134</t>
  </si>
  <si>
    <t>CH063_02418</t>
  </si>
  <si>
    <t>major facilitator superfamily  domain containing protein</t>
  </si>
  <si>
    <t>XP_003009462.1</t>
  </si>
  <si>
    <t>CH063_11004</t>
  </si>
  <si>
    <t xml:space="preserve"> major facilitator superfamily transporter, potential carboxylic acid transporter </t>
  </si>
  <si>
    <t>XP_001391951.1</t>
  </si>
  <si>
    <t>reciprocal hit in Ch has missing 3´-end; similar to yeast THI73 (8.6e-87)</t>
  </si>
  <si>
    <t>GLRG_04543</t>
  </si>
  <si>
    <t>CH063_02881</t>
  </si>
  <si>
    <t>XP_361625</t>
  </si>
  <si>
    <t>similarity to yeast DAL4 (3e-68), THI73 (8e-68)</t>
  </si>
  <si>
    <t>GLRG_11074</t>
  </si>
  <si>
    <t>CH063_13687</t>
  </si>
  <si>
    <t xml:space="preserve"> XP_003027390</t>
  </si>
  <si>
    <t>similarity to yeast DAL5 (3.5e-51)</t>
  </si>
  <si>
    <t>GLRG_01800</t>
  </si>
  <si>
    <t>CH063_04036</t>
  </si>
  <si>
    <t>no best reciprocal hit in C. higginsianum, similar to yeast HOL1 e-value : 2.7e-35</t>
  </si>
  <si>
    <t>GLRG_07165</t>
  </si>
  <si>
    <t>conserved hypothetical  protein</t>
  </si>
  <si>
    <t>XP_001942417.1</t>
  </si>
  <si>
    <t>no best reciprocal hit in C. higginsianum, MFS-score:1.61e-9</t>
  </si>
  <si>
    <t>GLRG_09257</t>
  </si>
  <si>
    <t>hypothetical  protein, major facilitator superfamily  domain containing protein</t>
  </si>
  <si>
    <t>XP_002483506.1</t>
  </si>
  <si>
    <t>no best reciprocal hit in C. higginsianum, MSF score 1,1e-10</t>
  </si>
  <si>
    <t xml:space="preserve">2.A.1.2.33      </t>
  </si>
  <si>
    <t>CH063_07069</t>
  </si>
  <si>
    <t>Putative transporter in the major facilitator superfamily (DHA1 family) of drug resistance proteins</t>
  </si>
  <si>
    <t>XP_002149843.1</t>
  </si>
  <si>
    <t>no good reciprocal hit in Cg, similar to yeast HOL1, 10 TMR</t>
  </si>
  <si>
    <t>CH063_05254</t>
  </si>
  <si>
    <t>Major Facilitator Superfamily Transporter, similarity to allantoate transporter</t>
  </si>
  <si>
    <t>XP_003005649.1</t>
  </si>
  <si>
    <t>GLRG_11395</t>
  </si>
  <si>
    <t>CH063_03380</t>
  </si>
  <si>
    <t>CH063_03065</t>
  </si>
  <si>
    <t>GLRG_10716</t>
  </si>
  <si>
    <t>CH063_09618</t>
  </si>
  <si>
    <t>CH063_10412</t>
  </si>
  <si>
    <t>GLRG_06890</t>
  </si>
  <si>
    <t>GLRG_10025</t>
  </si>
  <si>
    <t>CH063_07444</t>
  </si>
  <si>
    <t>CH063_09484</t>
  </si>
  <si>
    <t>similar to yeast  ferrioxamine B transporter SIT1 5.(3e-51) and ARN2 (4e-50), ARN familily of siderphore-iron chelators,  no good recicrocal hit in Cg</t>
  </si>
  <si>
    <t>CH063_06272</t>
  </si>
  <si>
    <t>XP_003006758.1</t>
  </si>
  <si>
    <t>paralog to CH063_00112; similar to yeast  ferrioxamine B transporter SIT1 5.(5.6e-45) and ARN2 and ARN2,</t>
  </si>
  <si>
    <t>CH063_09698</t>
  </si>
  <si>
    <t>XP_959994.1</t>
  </si>
  <si>
    <t>similar to yeast ENB1 (4.2e-35), best swissprot hit Aspergillus : sp|Q870L2.1|MIRB_EMENI ; no good reciprocal hit in Cg</t>
  </si>
  <si>
    <t>2.A.1.16.2</t>
  </si>
  <si>
    <t>mitochondrial metal/ iron channel</t>
  </si>
  <si>
    <t>CH063_06118</t>
  </si>
  <si>
    <t>XP_003008472</t>
  </si>
  <si>
    <t>homologous to yeast TOM40</t>
  </si>
  <si>
    <t>GLRG_03051</t>
  </si>
  <si>
    <t>Mitochondrial porin (voltage-dependent anion channel)</t>
  </si>
  <si>
    <t>homologous to yeast POR1</t>
  </si>
  <si>
    <t>CH063_08317</t>
  </si>
  <si>
    <t>GLRG_04120</t>
  </si>
  <si>
    <t>XP_960950</t>
  </si>
  <si>
    <t>CH063_10057</t>
  </si>
  <si>
    <t>GLRG_05264</t>
  </si>
  <si>
    <t>XP_001401518</t>
  </si>
  <si>
    <t>nuclear pore complex protein An-Ndc1</t>
  </si>
  <si>
    <t>GLRG_00815</t>
  </si>
  <si>
    <t>GLRG_01023</t>
  </si>
  <si>
    <t>GLRG_01822</t>
  </si>
  <si>
    <t>GLRG_03018</t>
  </si>
  <si>
    <t>GLRG_03793</t>
  </si>
  <si>
    <t>GLRG_05297</t>
  </si>
  <si>
    <t>GLRG_06432</t>
  </si>
  <si>
    <t>GLRG_06831</t>
  </si>
  <si>
    <t>GLRG_05822</t>
  </si>
  <si>
    <t>CH063_06796</t>
  </si>
  <si>
    <t>XP_001820842.2</t>
  </si>
  <si>
    <t>GLRG_00968</t>
  </si>
  <si>
    <t>CH063_03393</t>
  </si>
  <si>
    <t>CH063_12652</t>
  </si>
  <si>
    <t>CH063_09465</t>
  </si>
  <si>
    <t>CH063_03822</t>
  </si>
  <si>
    <t>CH063_07850</t>
  </si>
  <si>
    <t>GLRG_03565</t>
  </si>
  <si>
    <t>CH063_00469</t>
  </si>
  <si>
    <t>GLRG_04987</t>
  </si>
  <si>
    <t>GLRG_06962</t>
  </si>
  <si>
    <t>CH063_12659</t>
  </si>
  <si>
    <t>GLRG_02550</t>
  </si>
  <si>
    <t>CH063_05406</t>
  </si>
  <si>
    <t>GLRG_06940</t>
  </si>
  <si>
    <t>CH063_02380</t>
  </si>
  <si>
    <t>GLRG_08279</t>
  </si>
  <si>
    <t>GLRG_06113</t>
  </si>
  <si>
    <t>CH063_05671</t>
  </si>
  <si>
    <t>XM_00300922</t>
  </si>
  <si>
    <t>GLRG_07513</t>
  </si>
  <si>
    <t>CH063_08926</t>
  </si>
  <si>
    <t>GLRG_02594</t>
  </si>
  <si>
    <t>CH063_13745</t>
  </si>
  <si>
    <t>GLRG_00162</t>
  </si>
  <si>
    <t>CH063_12479</t>
  </si>
  <si>
    <t>CH063_01407</t>
  </si>
  <si>
    <t>GLRG_06296</t>
  </si>
  <si>
    <t>GLRG_07751</t>
  </si>
  <si>
    <t>CH063_00539</t>
  </si>
  <si>
    <t>Putative protein function</t>
  </si>
  <si>
    <t>GLRG_00343</t>
  </si>
  <si>
    <t>CH063_14227</t>
  </si>
  <si>
    <t>GLRG_00963</t>
  </si>
  <si>
    <t>GLRG_01098</t>
  </si>
  <si>
    <t>CH063_13766</t>
  </si>
  <si>
    <t>GLRG_01807</t>
  </si>
  <si>
    <t>CH063_13963</t>
  </si>
  <si>
    <t>GLRG_02038</t>
  </si>
  <si>
    <t>GLRG_03019</t>
  </si>
  <si>
    <t>Putative ion transporter, similar to mammalian electroneutral Na(+)-(K+)-C1- cotransporter family</t>
  </si>
  <si>
    <t>GLRG_03531</t>
  </si>
  <si>
    <t>similar to yeast DAL5; e-value: 6.2e-40</t>
  </si>
  <si>
    <t>GLRG_04803</t>
  </si>
  <si>
    <t>CH063_13134</t>
  </si>
  <si>
    <t xml:space="preserve"> major facilitator superfamily transporter, potential allantoate permease</t>
  </si>
  <si>
    <t>XP_003000539.1</t>
  </si>
  <si>
    <t>reciprocal hit CH063_13134 has missing 5´-end, similar to yeast DAL5 (7.8e-61)</t>
  </si>
  <si>
    <t>GLRG_10640</t>
  </si>
  <si>
    <t>CH063_11390</t>
  </si>
  <si>
    <t>GLRG_10644</t>
  </si>
  <si>
    <t>CH063_12170</t>
  </si>
  <si>
    <t>GLRG_10760</t>
  </si>
  <si>
    <t>CH063_02797</t>
  </si>
  <si>
    <t>GLRG_10888</t>
  </si>
  <si>
    <t>GLRG_11168</t>
  </si>
  <si>
    <t>CH063_08323</t>
  </si>
  <si>
    <t>CH063_04997</t>
  </si>
  <si>
    <t>neutral amino acid transporter</t>
  </si>
  <si>
    <t>CH063_00596</t>
  </si>
  <si>
    <t>GLRG_03902</t>
  </si>
  <si>
    <t>CH063_05831</t>
  </si>
  <si>
    <t>Subunit H of the vacuolar  H+-ATPase V1 domain</t>
  </si>
  <si>
    <t>XP_003004819</t>
  </si>
  <si>
    <t>homologous to yeast VMA13</t>
  </si>
  <si>
    <t>Subunit C of the vacuolar  H+-ATPase V1 domain</t>
  </si>
  <si>
    <t>CH063_04061</t>
  </si>
  <si>
    <t>XP_003003392</t>
  </si>
  <si>
    <t>CH063_02576 CH063_00553</t>
  </si>
  <si>
    <t>GLRG_03011</t>
  </si>
  <si>
    <t>aminophospholipid translocase (flippase)</t>
  </si>
  <si>
    <t>XP_001257600</t>
  </si>
  <si>
    <t>GLRG_03302</t>
  </si>
  <si>
    <t>CH063_04289</t>
  </si>
  <si>
    <t>XP_003000404.1</t>
  </si>
  <si>
    <t>Experimental evidence: Functional Characterization of a Eukaryotic Melibiose Transporter Ulrike Lingner, Steffen Münch, Björn Sode, Holger B. Deising, Norbert Sauer Plant Physiol. 2011 July; 156(3): 1565–1576.</t>
  </si>
  <si>
    <t>CH063_01378</t>
  </si>
  <si>
    <t>GLRG_08877</t>
  </si>
  <si>
    <t>GLRG_06577</t>
  </si>
  <si>
    <t>CH063_10576</t>
  </si>
  <si>
    <t>XP_002999786.1</t>
  </si>
  <si>
    <t>CH063_14502</t>
  </si>
  <si>
    <t>GLRG_09014</t>
  </si>
  <si>
    <t>XP_001939030.1</t>
  </si>
  <si>
    <t>GLRG_08946</t>
  </si>
  <si>
    <t>CH063_02616</t>
  </si>
  <si>
    <t>XP_003001458.1</t>
  </si>
  <si>
    <t>CH063_05637</t>
  </si>
  <si>
    <t>GLRG_02664</t>
  </si>
  <si>
    <t>XP_965499.1</t>
  </si>
  <si>
    <t>CH063_07155</t>
  </si>
  <si>
    <t>GLRG_06378</t>
  </si>
  <si>
    <t>XP_003000371.1</t>
  </si>
  <si>
    <t>CH063_03024</t>
  </si>
  <si>
    <t>CH063_02254</t>
  </si>
  <si>
    <t>GLRG_06944</t>
  </si>
  <si>
    <t>GLRG_07595</t>
  </si>
  <si>
    <t>GLRG_09243</t>
  </si>
  <si>
    <t>GLRG_10022</t>
  </si>
  <si>
    <t>GLRG_10903</t>
  </si>
  <si>
    <t>GLRG_11101</t>
  </si>
  <si>
    <t>GLRG_11165</t>
  </si>
  <si>
    <t>GLRG_11236</t>
  </si>
  <si>
    <t>CH063_06471</t>
  </si>
  <si>
    <t>CH063_07907</t>
  </si>
  <si>
    <t>CH063_11735</t>
  </si>
  <si>
    <t>CH063_13361</t>
  </si>
  <si>
    <t>CH063_09010</t>
  </si>
  <si>
    <t>CH063_05132</t>
  </si>
  <si>
    <t>CH063_11565</t>
  </si>
  <si>
    <t>CH063_05975</t>
  </si>
  <si>
    <t>CH063_03688</t>
  </si>
  <si>
    <t>CH063_02916</t>
  </si>
  <si>
    <t>CH063_03875</t>
  </si>
  <si>
    <t>CH063_09384</t>
  </si>
  <si>
    <t>Aromatic and neutral aliphatic amino acid transporter</t>
  </si>
  <si>
    <t>Neutral amino acid transporter</t>
  </si>
  <si>
    <t>putative amino acid transporter</t>
  </si>
  <si>
    <t>CH063_00201</t>
  </si>
  <si>
    <t>ok</t>
  </si>
  <si>
    <t>CH063_12550</t>
  </si>
  <si>
    <t>CH063_05550</t>
  </si>
  <si>
    <t>CH063_03559</t>
  </si>
  <si>
    <t>CH063_00398</t>
  </si>
  <si>
    <t>GLRG_08118</t>
  </si>
  <si>
    <t>GLRG_02330</t>
  </si>
  <si>
    <t>CH063_09060</t>
  </si>
  <si>
    <t>GLRG_09731</t>
  </si>
  <si>
    <t>CH063_12642</t>
  </si>
  <si>
    <t>CH063_02386</t>
  </si>
  <si>
    <t>P-ATPases</t>
  </si>
  <si>
    <t>GLRG_10641</t>
  </si>
  <si>
    <t>CH063_6995</t>
  </si>
  <si>
    <t>GLRG_11467</t>
  </si>
  <si>
    <t>CH063_06152</t>
  </si>
  <si>
    <t>GLRG_04517</t>
  </si>
  <si>
    <t>CH063_00460</t>
  </si>
  <si>
    <t>CH063_10888</t>
  </si>
  <si>
    <t>CH063_01376</t>
  </si>
  <si>
    <t>GLRG_08821</t>
  </si>
  <si>
    <t>GLRG_00959</t>
  </si>
  <si>
    <t>CH063_09249</t>
  </si>
  <si>
    <t>CH063_07078</t>
  </si>
  <si>
    <t>GLRG_04753</t>
  </si>
  <si>
    <t>GLRG_05451</t>
  </si>
  <si>
    <t>CH063_07146</t>
  </si>
  <si>
    <t>GLRG_02970</t>
  </si>
  <si>
    <t>CH063_00943</t>
  </si>
  <si>
    <t>GLRG_02548</t>
  </si>
  <si>
    <t>CH063_02178</t>
  </si>
  <si>
    <t>GLRG_02235</t>
  </si>
  <si>
    <t>CH063_06716</t>
  </si>
  <si>
    <t>GLRG_04841</t>
  </si>
  <si>
    <t>CH063_01963</t>
  </si>
  <si>
    <t>GLRG_11173</t>
  </si>
  <si>
    <t>Nucleoside transporter</t>
  </si>
  <si>
    <t>GLRG_02313</t>
  </si>
  <si>
    <t>CH063_03025</t>
  </si>
  <si>
    <t xml:space="preserve">XP_359593 </t>
  </si>
  <si>
    <t>GLRG_10237</t>
  </si>
  <si>
    <t>CH063_12640</t>
  </si>
  <si>
    <t>Nucleoside transporter, cytosine-purine permease</t>
  </si>
  <si>
    <t xml:space="preserve"> XP_001396523</t>
  </si>
  <si>
    <t>GLRG_02896</t>
  </si>
  <si>
    <t>CH063_10275</t>
  </si>
  <si>
    <t>XP_002846607</t>
  </si>
  <si>
    <t>GLRG_00710</t>
  </si>
  <si>
    <t>NCS1 nucleoside transporter, purine-cytosine permease, homologous to yeast FCY2</t>
  </si>
  <si>
    <t>XP_001593084</t>
  </si>
  <si>
    <t>GLRG_00286</t>
  </si>
  <si>
    <t>NCS1 nucleoside transporter</t>
  </si>
  <si>
    <t xml:space="preserve"> XP_003295840</t>
  </si>
  <si>
    <t>GLRG_00865</t>
  </si>
  <si>
    <t>XP_001938939</t>
  </si>
  <si>
    <t>GLRG_10039</t>
  </si>
  <si>
    <t>CH063_07718</t>
  </si>
  <si>
    <t>XP_368053</t>
  </si>
  <si>
    <t>GLRG_01893</t>
  </si>
  <si>
    <t>CH063_12683</t>
  </si>
  <si>
    <t>NCS1 nucleoside transporter, purine-cytosine permease</t>
  </si>
  <si>
    <t>XP_003071996</t>
  </si>
  <si>
    <t>GLRG_08046</t>
  </si>
  <si>
    <t>CH063_01226</t>
  </si>
  <si>
    <t xml:space="preserve">XP_003000114 </t>
  </si>
  <si>
    <t>CH063_06888</t>
  </si>
  <si>
    <t>GLRG_01846</t>
  </si>
  <si>
    <t>CH063_12211</t>
  </si>
  <si>
    <t>NCS1 nucleoside transporter, uracil permease</t>
  </si>
  <si>
    <t xml:space="preserve">XP_001930847 </t>
  </si>
  <si>
    <t>CH063_13740</t>
  </si>
  <si>
    <t>XP_002376620.1</t>
  </si>
  <si>
    <t>CH063_06203</t>
  </si>
  <si>
    <t>GLRG_09216</t>
  </si>
  <si>
    <t>XP_003008312.1</t>
  </si>
  <si>
    <t>GLRG_00653</t>
  </si>
  <si>
    <t>CH063_05347</t>
  </si>
  <si>
    <t xml:space="preserve">CgHxt3,  hexose transporter,  induced in biotrophic phase, high affinity/low capacity hexose transporter </t>
  </si>
  <si>
    <t>CgHxt5,  hexose transporter specific for glucose and mannose,  expressed exclusively  in nectrotrophic phase</t>
  </si>
  <si>
    <t>CgHxt1, hexose transporter, induced in biotrophic phase, high affinity/low capacity hexose transporter</t>
  </si>
  <si>
    <t xml:space="preserve"> CgHxt4, hexose transporter, constitutively expressed,possible sugar sensor</t>
  </si>
  <si>
    <t>XP_003005787.1</t>
  </si>
  <si>
    <t>GLRG_07584</t>
  </si>
  <si>
    <t>XP_003008051.1</t>
  </si>
  <si>
    <t>GLRG_10097</t>
  </si>
  <si>
    <t>GLRG_10517</t>
  </si>
  <si>
    <t>XP_747895.1</t>
  </si>
  <si>
    <t>GLRG_07587</t>
  </si>
  <si>
    <t>XP_001824659.1</t>
  </si>
  <si>
    <t>reciprocal hit in Ch only 44% identity, hexose?</t>
  </si>
  <si>
    <t>GLRG_07205</t>
  </si>
  <si>
    <t>XP_002372647.1</t>
  </si>
  <si>
    <t>Sugar transporter,  Mellibiose Transporter MBT1 ;similar to yeast MAL31 ( high-affinity maltose transporter (alpha-glucoside transporter)</t>
  </si>
  <si>
    <t>XP_003003636.1</t>
  </si>
  <si>
    <t>GLRG_09539</t>
  </si>
  <si>
    <t>XP_001931834</t>
  </si>
  <si>
    <t>homologous to yeast PDR5 steroid and cation transporter</t>
  </si>
  <si>
    <t>GLRG_10497</t>
  </si>
  <si>
    <t>CH063_00247</t>
  </si>
  <si>
    <t>XP_003009553</t>
  </si>
  <si>
    <t>homologous to yeast PDR10</t>
  </si>
  <si>
    <t>GLRG_07657</t>
  </si>
  <si>
    <t>CH063_11999 CH063_15502</t>
  </si>
  <si>
    <t>XP_003177025</t>
  </si>
  <si>
    <t>GLRG_04115</t>
  </si>
  <si>
    <t>CH063_11602</t>
  </si>
  <si>
    <t>XP_003003481</t>
  </si>
  <si>
    <t xml:space="preserve">homologous to yeast PDR5, PDR10 and PDR15 </t>
  </si>
  <si>
    <t>GLRG_00247</t>
  </si>
  <si>
    <t>CH063_13944</t>
  </si>
  <si>
    <t xml:space="preserve">homologous to yeast PDR10 and PDR15 </t>
  </si>
  <si>
    <t>GLRG_00513</t>
  </si>
  <si>
    <t>CH063_12610</t>
  </si>
  <si>
    <t>XP_960553</t>
  </si>
  <si>
    <t>GLRG_09492</t>
  </si>
  <si>
    <t>CH063_01225</t>
  </si>
  <si>
    <t>homologous to yeast PDR5, PDR10 and SNQ2</t>
  </si>
  <si>
    <t>GLRG_09770</t>
  </si>
  <si>
    <t>CH063_07594</t>
  </si>
  <si>
    <t>XP_001941220</t>
  </si>
  <si>
    <t>homologous to yeast PDR18, SNQ2, PDR12</t>
  </si>
  <si>
    <t>GLRG_07666</t>
  </si>
  <si>
    <t>CH063_02728</t>
  </si>
  <si>
    <t>XP_748461</t>
  </si>
  <si>
    <t>homologous to yeast PDR18, SNQ2, PDR13</t>
  </si>
  <si>
    <t>GLRG_07672</t>
  </si>
  <si>
    <t>CH063_10657</t>
  </si>
  <si>
    <t>XP_747642</t>
  </si>
  <si>
    <t>GLRG_08864</t>
  </si>
  <si>
    <t>CH063_08576</t>
  </si>
  <si>
    <t>GLRG_05494</t>
  </si>
  <si>
    <t>CH063_12622</t>
  </si>
  <si>
    <t>XP_002485528</t>
  </si>
  <si>
    <t>GLRG_09177</t>
  </si>
  <si>
    <t>CH063_07956</t>
  </si>
  <si>
    <t>XP_003006563</t>
  </si>
  <si>
    <t>GLRG_07118</t>
  </si>
  <si>
    <t>CH063_11030</t>
  </si>
  <si>
    <t>NCS1 nucleoside transporter, homologues to yeast DAL4</t>
  </si>
  <si>
    <t xml:space="preserve">XP_001938939  </t>
  </si>
  <si>
    <t>GLRG_00960</t>
  </si>
  <si>
    <t>CH063_06128</t>
  </si>
  <si>
    <t>NupC family nucleoside transporter, sodium/nucleoside cotransporter</t>
  </si>
  <si>
    <t>XP_959559</t>
  </si>
  <si>
    <t>ok, no yeast hit</t>
  </si>
  <si>
    <t>GLRG_08260</t>
  </si>
  <si>
    <t>CH063_13599</t>
  </si>
  <si>
    <t>XP_003001175</t>
  </si>
  <si>
    <t>CH063_05275</t>
  </si>
  <si>
    <t>GLRG_01616</t>
  </si>
  <si>
    <t>cyclic nucleotide-binding domain-containing protein, sulfate transporter family protein</t>
  </si>
  <si>
    <t xml:space="preserve">XP_003005227 </t>
  </si>
  <si>
    <t>GLRG_11715</t>
  </si>
  <si>
    <t>GLRG_01403</t>
  </si>
  <si>
    <t>CH063_06905</t>
  </si>
  <si>
    <t>GLRG_04498</t>
  </si>
  <si>
    <t>non-repetitive/WGA-negative nucleoporin; subunit of NPC</t>
  </si>
  <si>
    <t>XP_003048872</t>
  </si>
  <si>
    <t xml:space="preserve">E-value in S.cerevisiae 1.8e-27 </t>
  </si>
  <si>
    <t>XP_003009273.1</t>
  </si>
  <si>
    <t>XP_753269.1</t>
  </si>
  <si>
    <t>GLRG_11741</t>
  </si>
  <si>
    <t>GLRG_10678</t>
  </si>
  <si>
    <t>CH063_00900</t>
  </si>
  <si>
    <t>H2+/K+ P-type ATPase</t>
  </si>
  <si>
    <t>XP_753657</t>
  </si>
  <si>
    <t>GLRG_10667</t>
  </si>
  <si>
    <t>XP_001589752</t>
  </si>
  <si>
    <t>homologous to yeast VCX1</t>
  </si>
  <si>
    <t>GLRG_05444</t>
  </si>
  <si>
    <t>CH063_00231</t>
  </si>
  <si>
    <t>The Amino Acid-Polyamine-Organocation (APC) Family (2.A.3)</t>
  </si>
  <si>
    <t>Amino Acid Transporters</t>
  </si>
  <si>
    <t>The Amino Acid/Choline Transporter (ACT) Family (2.A.3.4)</t>
  </si>
  <si>
    <t>The L-type Amino Acid Transporter (LAT) Family (2.A.3.8)</t>
  </si>
  <si>
    <t>The Amino Acid/Auxin Permease (AAAP) Family (2.A.18.5) - vacuolar neutral amino acid transporters</t>
  </si>
  <si>
    <t>1.A.22.1</t>
  </si>
  <si>
    <t>2.A.4.2</t>
  </si>
  <si>
    <t>2.A.4.5</t>
  </si>
  <si>
    <t>2.A.38.2</t>
  </si>
  <si>
    <t>2.A.4.4</t>
  </si>
  <si>
    <t>2.A.72.3</t>
  </si>
  <si>
    <t>1.A.1.11</t>
  </si>
  <si>
    <t>3.A.16.1</t>
  </si>
  <si>
    <t>2.A.5.7</t>
  </si>
  <si>
    <t>2.A.5.1</t>
  </si>
  <si>
    <t>2.A.36.1</t>
  </si>
  <si>
    <t>2.A.36.4</t>
  </si>
  <si>
    <t>2.A.37.4</t>
  </si>
  <si>
    <t>2.A.37.2</t>
  </si>
  <si>
    <t>2.A.52.1</t>
  </si>
  <si>
    <t>1.A.4.1</t>
  </si>
  <si>
    <t>2.A.1.14</t>
  </si>
  <si>
    <t>2.A.29.1</t>
  </si>
  <si>
    <t>2.A.29.2</t>
  </si>
  <si>
    <t>2.A.1.40</t>
  </si>
  <si>
    <t>2.A.40.4</t>
  </si>
  <si>
    <t>2.A.53.1</t>
  </si>
  <si>
    <t>H+/ sulfate transporter</t>
  </si>
  <si>
    <t>2.A.1.1</t>
  </si>
  <si>
    <t>2.A.20.2</t>
  </si>
  <si>
    <t>2.A.1.9</t>
  </si>
  <si>
    <t>CH063_05634</t>
  </si>
  <si>
    <t>2.A.1.12</t>
  </si>
  <si>
    <t>2.A.51.1</t>
  </si>
  <si>
    <t>2.A.55.1</t>
  </si>
  <si>
    <t>2.A.16.4</t>
  </si>
  <si>
    <t>3.A.8.1</t>
  </si>
  <si>
    <t>CH063_07208</t>
  </si>
  <si>
    <t>2.A.29.23</t>
  </si>
  <si>
    <t>2.A.1.13</t>
  </si>
  <si>
    <t>2.A.54.1</t>
  </si>
  <si>
    <t>2.A.16.2</t>
  </si>
  <si>
    <t>2.A.29.7</t>
  </si>
  <si>
    <t>tricarboxylate transporter</t>
  </si>
  <si>
    <t>1.A.15.1</t>
  </si>
  <si>
    <t>3.A.5.8</t>
  </si>
  <si>
    <t>3.A.5.9</t>
  </si>
  <si>
    <t>2.A.1.3</t>
  </si>
  <si>
    <t>2.A.1.7</t>
  </si>
  <si>
    <t>2.A.7.10</t>
  </si>
  <si>
    <t>1.A.75.1</t>
  </si>
  <si>
    <t>2.A.17.2</t>
  </si>
  <si>
    <t>2.A.1.16</t>
  </si>
  <si>
    <t>1.A.11.3</t>
  </si>
  <si>
    <t>2.A.66.1</t>
  </si>
  <si>
    <t>XP_002583597</t>
  </si>
  <si>
    <t xml:space="preserve">vacuolar Calcium/H+ antiporter </t>
  </si>
  <si>
    <t>GLRG_07977</t>
  </si>
  <si>
    <t>CH063_01672</t>
  </si>
  <si>
    <t>XP_003002211</t>
  </si>
  <si>
    <t>CH063_05823</t>
  </si>
  <si>
    <t>GLRG_07142</t>
  </si>
  <si>
    <t>XP_001937398</t>
  </si>
  <si>
    <t>GLRG_08924</t>
  </si>
  <si>
    <t>XP_003001476.1</t>
  </si>
  <si>
    <t>weakly homologous to yeast VCX1</t>
  </si>
  <si>
    <t>GLRG_08141</t>
  </si>
  <si>
    <t>calcium dependent mitochondrial carrier protein</t>
  </si>
  <si>
    <t>XP_003006055</t>
  </si>
  <si>
    <t>GLRG_06186</t>
  </si>
  <si>
    <t>CH063_10593</t>
  </si>
  <si>
    <t>XP_002620714</t>
  </si>
  <si>
    <t>GLRG_00748</t>
  </si>
  <si>
    <t>CH063_11326</t>
  </si>
  <si>
    <t>XP_001262480</t>
  </si>
  <si>
    <t>plasma membrane arginine transporter</t>
  </si>
  <si>
    <t>homologous to yeast CAN1</t>
  </si>
  <si>
    <t>putative high-affinity polyamine/ lysine transporter</t>
  </si>
  <si>
    <t>CgHxt2,  hexose transporter, expressed exclusively  in nectrotrophic phase, similar to yeast HXT5</t>
  </si>
  <si>
    <t>GLRG_09274</t>
  </si>
  <si>
    <t>XP_001932441.1</t>
  </si>
  <si>
    <t>nucleotide-sugar transporter</t>
  </si>
  <si>
    <t>CH063_08173</t>
  </si>
  <si>
    <t>GLRG_06553</t>
  </si>
  <si>
    <t>XP_751184.1</t>
  </si>
  <si>
    <t>CH063_02567</t>
  </si>
  <si>
    <t>similar to yeast  THI73; e-value:1.9e-57;similar to D-galactonate transporter family;  e-Value:8.42e-41</t>
  </si>
  <si>
    <t>2.A.1.14.4</t>
  </si>
  <si>
    <t>GLRG_05538</t>
  </si>
  <si>
    <t xml:space="preserve">Putative plasma membrane permease proposed to be involved in carboxylic acid uptake </t>
  </si>
  <si>
    <t>XP_001399011.2</t>
  </si>
  <si>
    <t>similar to yeast  THI73; e-value:2.4e-65;similar to D-galactonate transporter family; e-Value:1.40e-53</t>
  </si>
  <si>
    <t>GLRG_07579</t>
  </si>
  <si>
    <t>XP_003008056.1</t>
  </si>
  <si>
    <t>XP_001823255</t>
  </si>
  <si>
    <t>CH063_03259</t>
  </si>
  <si>
    <t>CH063_03631</t>
  </si>
  <si>
    <t>XP_001825068</t>
  </si>
  <si>
    <t>CH063_03713</t>
  </si>
  <si>
    <t>CH063_05235</t>
  </si>
  <si>
    <t>putative allantoate  transporter</t>
  </si>
  <si>
    <t>XP_002374975</t>
  </si>
  <si>
    <t>XP_003001735</t>
  </si>
  <si>
    <t>CH063_05722</t>
  </si>
  <si>
    <t>XP_003008411</t>
  </si>
  <si>
    <t>XP_001932146</t>
  </si>
  <si>
    <t>CH063_06384</t>
  </si>
  <si>
    <t>XP_002374068</t>
  </si>
  <si>
    <t>CH063_07273</t>
  </si>
  <si>
    <t>EFY87740</t>
  </si>
  <si>
    <t>vacuolar 6-TM ABC multidrug transporter</t>
  </si>
  <si>
    <t>CH063_07328</t>
  </si>
  <si>
    <t>XP_001400787</t>
  </si>
  <si>
    <t>putative sugar transporter of the major facilitator superfamily</t>
  </si>
  <si>
    <t>putative sugar or quinate  transporter of the major facilitator superfamily</t>
  </si>
  <si>
    <t>putative sugar or quinate transporter of the major facilitator superfamily</t>
  </si>
  <si>
    <t>CH063_08060</t>
  </si>
  <si>
    <t>XP_747804</t>
  </si>
  <si>
    <t>CH063_13888 is not a full length, STL1, P = 8.6e-25</t>
  </si>
  <si>
    <t>CH063_14890</t>
  </si>
  <si>
    <t>XP_001940889</t>
  </si>
  <si>
    <t>CH063_03552</t>
  </si>
  <si>
    <t>XP_003002318.1</t>
  </si>
  <si>
    <t>CH063_08865</t>
  </si>
  <si>
    <t>GLRG_02169</t>
  </si>
  <si>
    <t>CH063_09219</t>
  </si>
  <si>
    <t>XP_003002256</t>
  </si>
  <si>
    <t>CH063_09245</t>
  </si>
  <si>
    <t>EFW21766</t>
  </si>
  <si>
    <t>EFY94251</t>
  </si>
  <si>
    <t>CH063_10524</t>
  </si>
  <si>
    <t>CH063_10626</t>
  </si>
  <si>
    <t>EFY89597</t>
  </si>
  <si>
    <t>polyamine/ arginine transporter</t>
  </si>
  <si>
    <t>CH063_11443</t>
  </si>
  <si>
    <t>XP_001393046</t>
  </si>
  <si>
    <t>XP_001827145</t>
  </si>
  <si>
    <t>CH063_13871</t>
  </si>
  <si>
    <t>CH063_15334</t>
  </si>
  <si>
    <t>XP_003006751</t>
  </si>
  <si>
    <t>XP_003004058</t>
  </si>
  <si>
    <t>GLRG_9033</t>
  </si>
  <si>
    <t>CH063_08305</t>
  </si>
  <si>
    <t>XP_003006400.1</t>
  </si>
  <si>
    <t>possible inositol transporter similar to yeast Itr2</t>
  </si>
  <si>
    <t>sugar transporter</t>
  </si>
  <si>
    <t>XP_003004541.1</t>
  </si>
  <si>
    <t>CH063_13798</t>
  </si>
  <si>
    <t>CH063_05864</t>
  </si>
  <si>
    <t>similar to CH063_13798</t>
  </si>
  <si>
    <t>GLRG_10910</t>
  </si>
  <si>
    <t>similar to CH063_05864, reciprocal hit in Ch only 58 % identity</t>
  </si>
  <si>
    <t>XP_001390413.1</t>
  </si>
  <si>
    <t>CH063_10022</t>
  </si>
  <si>
    <t>CH063_09648</t>
  </si>
  <si>
    <t>similar to CH063_01113</t>
  </si>
  <si>
    <t>XP_001827087.1</t>
  </si>
  <si>
    <t>XP_003005619.1</t>
  </si>
  <si>
    <t>CH063_01852</t>
  </si>
  <si>
    <t>XP_001400646</t>
  </si>
  <si>
    <t>CH063_00993</t>
  </si>
  <si>
    <t>homologous to yeast TPO1,  no best reciprocal hit in C. graminicola</t>
  </si>
  <si>
    <t>No best reciprocal hit in C. graminicola</t>
  </si>
  <si>
    <t>homologous to yeast MUP1, no best reciprocal hit in C. graminicola</t>
  </si>
  <si>
    <t>homologous to yeast AGP2, no best reciprocal hit in C. graminicola</t>
  </si>
  <si>
    <t>homologous to yeast DUR3, no best reciprocal hit in C. graminicola</t>
  </si>
  <si>
    <t>homologous to yeast PMC1, no best reciprocal hit in C. graminicola</t>
  </si>
  <si>
    <t>homologous to yeast PCA1, no best reciprocal hit in C. graminicola</t>
  </si>
  <si>
    <t>homologous to yeast DNF3, no best reciprocal hit in C. graminicola</t>
  </si>
  <si>
    <t>homologous to yeast ENA1, C. higginsianum sequence is truncated at 3' end by 1360 bp, best hit to C. graminicola is GLRG_10716</t>
  </si>
  <si>
    <t>homologous to yeast ENA2, no best reciprocal hit in C. graminicola</t>
  </si>
  <si>
    <t>Both C. higginsianum and C. graminicola homologs are truncated</t>
  </si>
  <si>
    <t>CH063_01727</t>
  </si>
  <si>
    <t>ZIP zinc/iron transporter</t>
  </si>
  <si>
    <t>XP_003008766.1</t>
  </si>
  <si>
    <t xml:space="preserve">similar to yeast ZRT2 (6.6e-66) </t>
  </si>
  <si>
    <t>2.A.5.1.1</t>
  </si>
  <si>
    <t xml:space="preserve">2.A.53.7.1      </t>
  </si>
  <si>
    <t>GLRG_01959</t>
  </si>
  <si>
    <t>CH063_11131</t>
  </si>
  <si>
    <t>Membran transport protein</t>
  </si>
  <si>
    <t>XP_003305620.1</t>
  </si>
  <si>
    <t>homologous to yeast ZRC1,  only 56% similarity between C. higginsianum and C. graminicolahomologs</t>
  </si>
  <si>
    <t>Only 68% similarity between C. higginsianum and C. graminicola homologs,  the C. higginsianum gene is split between 1357: 4025-5347 + and 6914: 54-1528 +</t>
  </si>
  <si>
    <t>homologous to yeast ZRT1, no best reciprocal hit in C. graminicola</t>
  </si>
  <si>
    <t>XP_003169189</t>
  </si>
  <si>
    <t>XP_750894.1</t>
  </si>
  <si>
    <t>XP_747762.1</t>
  </si>
  <si>
    <t>XP_001275811.1</t>
  </si>
  <si>
    <t>XP_755859.1</t>
  </si>
  <si>
    <t>XP_001827032.1</t>
  </si>
  <si>
    <t>CH063_15017</t>
  </si>
  <si>
    <t>XP_001271449.1</t>
  </si>
  <si>
    <t>XP_001823774.1</t>
  </si>
  <si>
    <t>ABC transporter</t>
  </si>
  <si>
    <t>GLRG_11705</t>
  </si>
  <si>
    <t>CH063_13804</t>
  </si>
  <si>
    <t>similarity to yeast YHK8 (1.6e-42), TPO1 (5.4e-40), FLR1 (3.9e-38), no best reciprocal hit in C. graminicola</t>
  </si>
  <si>
    <t>conserved major facilitator superfamily transporter with HpaX domain</t>
  </si>
  <si>
    <t>XP_002384092.1</t>
  </si>
  <si>
    <t>similar to yeast YIL166C (3.2e-142)</t>
  </si>
  <si>
    <t>GLRG_02122</t>
  </si>
  <si>
    <t xml:space="preserve">Plasma membrane permease proposed to be involved in carboxylic acid uptake </t>
  </si>
  <si>
    <t>XP_003006568.1</t>
  </si>
  <si>
    <t>Dicarboxylate Carriers (2.A.29.2)</t>
  </si>
  <si>
    <t>Tricarboxylate Carriers (2.A.29.7)</t>
  </si>
  <si>
    <t>OAC1 Carriers (2.A.29.15)</t>
  </si>
  <si>
    <t>ATP/ Pi Antiporters (2.A.29.23)</t>
  </si>
  <si>
    <t>The Mitochondrial Tricarboxylate Carrier (MTC) Family (2.A.54)</t>
  </si>
  <si>
    <t>The Non-selective Cation Channel-2 (NSCC2) Family (1.A.15)</t>
  </si>
  <si>
    <t>The General Secretory Pathway (Sec) Family (3.A.5)</t>
  </si>
  <si>
    <t>The general secretory pathway (Sec-SRP) complex (3.A.5.8)</t>
  </si>
  <si>
    <t>Sec-SRP translocase complex (3.A.5.9)</t>
  </si>
  <si>
    <t>Phosphate Carriers (2.A.29.4)</t>
  </si>
  <si>
    <t>ATP Carriers (2.A.29.1)</t>
  </si>
  <si>
    <t>Malate Transport Proteins (2.A.16.2)</t>
  </si>
  <si>
    <t>Sulfite efflux pumps (2.A.16.4)</t>
  </si>
  <si>
    <t>CH063_15896</t>
  </si>
  <si>
    <t>urea permease</t>
  </si>
  <si>
    <t>CH063_10742</t>
  </si>
  <si>
    <t>XP_001398596</t>
  </si>
  <si>
    <t>CH063_12117</t>
  </si>
  <si>
    <t>CH063_10719</t>
  </si>
  <si>
    <t>GLRG_00623</t>
  </si>
  <si>
    <t>The Peroxisomal Protein Importer (PPI) Family (3.A.20)</t>
  </si>
  <si>
    <t>Peroxisomal import</t>
  </si>
  <si>
    <t>CH063_02982</t>
  </si>
  <si>
    <t xml:space="preserve">hypothetical protein, containing phospholipid-translocating P-type ATPase domain </t>
  </si>
  <si>
    <t>XP_003350176.1</t>
  </si>
  <si>
    <t>3.A.3.8.11</t>
  </si>
  <si>
    <t>CH063_03914</t>
  </si>
  <si>
    <t>XP_002482414.1</t>
  </si>
  <si>
    <t>Vacuolar protein with a possible role in sequestering heavy metals; has similarity to the type V P-type ATPase Spf1p, YPK9 yeast, P = 1.5e-67</t>
  </si>
  <si>
    <t>3.A.3.14.1</t>
  </si>
  <si>
    <t>putative V/ P-type ATPase</t>
  </si>
  <si>
    <t>The Organic Cation Transporter (OCT) Family (2.A.1.19)</t>
  </si>
  <si>
    <t>2.A.1.2.16</t>
  </si>
  <si>
    <t>GLRG_11872</t>
  </si>
  <si>
    <t xml:space="preserve"> Major Facilitator Superfamily (DHA1 family) of multidrug resistance transporters</t>
  </si>
  <si>
    <t>CH063_9114</t>
  </si>
  <si>
    <t>GLRG_02304</t>
  </si>
  <si>
    <t>K+ transporter</t>
  </si>
  <si>
    <t>CH063_13483</t>
  </si>
  <si>
    <t>GLRG_01396</t>
  </si>
  <si>
    <t>XP_003004985</t>
  </si>
  <si>
    <t>Na+/ Ca2+ exchanger</t>
  </si>
  <si>
    <t>Calcium/H+ antiporter at the ER membrane</t>
  </si>
  <si>
    <t>homologous to yeast VNX1</t>
  </si>
  <si>
    <t>GLRG_06342</t>
  </si>
  <si>
    <t>P = 2.8e-88, STL1 Glycerol proton symporter of the plasma membrane</t>
  </si>
  <si>
    <t>mitochondrial carrier protein similat to TPC1</t>
  </si>
  <si>
    <t>CH063_14715 CH063_11061</t>
  </si>
  <si>
    <t>similarity to yeast SGE1 (8.5e-32), no best reciprocal hit in C. graminicola</t>
  </si>
  <si>
    <t>similarity to yeast VBA5 (5.0e-40), no best reciprocal hit in C. graminicola</t>
  </si>
  <si>
    <t>similarity to yeast VBA5 (1.6e-36), AZR1(3.1e-35), no best reciprocal hit in C. graminicola</t>
  </si>
  <si>
    <t>major facilitator superfamily transporter, sugar transporter family</t>
  </si>
  <si>
    <t>P = 2.0e-78, STL1, potential glycerol transporter</t>
  </si>
  <si>
    <t>GLRG_03540</t>
  </si>
  <si>
    <t>10 TMRs, best yeast hit: PRT2 (8.5e-95)</t>
  </si>
  <si>
    <t>The Proton-dependent Oligopeptide Transporter (POT) Family (2.A.17)</t>
  </si>
  <si>
    <t>CH063_08583</t>
  </si>
  <si>
    <t>Solute carrier family 12 member 9</t>
  </si>
  <si>
    <t>XP_003008455.1</t>
  </si>
  <si>
    <t>yeast YBR235W Putative ion transporter, similar to mammalian electroneutral Na(+)-(K+)-C1- cotransporter family, , P = 2.4e-205</t>
  </si>
  <si>
    <t>2.A.30.3.1</t>
  </si>
  <si>
    <t>CH063_15252</t>
  </si>
  <si>
    <t>GLRG_00376</t>
  </si>
  <si>
    <t>GLRG_09619</t>
  </si>
  <si>
    <t>CH063_15041</t>
  </si>
  <si>
    <t>XP_003007666.1</t>
  </si>
  <si>
    <t>GLRG_00940</t>
  </si>
  <si>
    <t>CH063_05014</t>
  </si>
  <si>
    <t>EFZ00096.1</t>
  </si>
  <si>
    <t>Putative transporter of the Major Facilitator Superfamily, putative phtalate transporter</t>
  </si>
  <si>
    <t>GLRG_07030</t>
  </si>
  <si>
    <t>CH063_11178</t>
  </si>
  <si>
    <t xml:space="preserve">Putative transporter of the Major Facilitator Superfamily, </t>
  </si>
  <si>
    <t>XP_003000690.1</t>
  </si>
  <si>
    <t>GLRG_06143</t>
  </si>
  <si>
    <t>C.higginsianum protein sequence is missing an 5'end; yeast TNA1,e-value: 3.0e-36</t>
  </si>
  <si>
    <t>GLRG_07869</t>
  </si>
  <si>
    <t>Major Facilitator Superfamily Domain Containing Protein</t>
  </si>
  <si>
    <t>XP_001832310.2</t>
  </si>
  <si>
    <t>yeast VID24, Peripheral membrane protein located at Vid (vacuole import and degradation) vesicles, P = 6.9e-24</t>
  </si>
  <si>
    <t>3.D.3.3.1</t>
  </si>
  <si>
    <t>GLRG_02658</t>
  </si>
  <si>
    <t>CH063_12470</t>
  </si>
  <si>
    <t>putative peroxisomal membrane protein (Pex16)</t>
  </si>
  <si>
    <t>XP_00300769</t>
  </si>
  <si>
    <t>homologous to yeast SUL2, no best reciprocal hit in C. graminicola</t>
  </si>
  <si>
    <t>weakly homologous to yeast SUL1, no best reciprocal hit in C. graminicola</t>
  </si>
  <si>
    <t>similarity to yeast TPO1 (8.7e-62), TPO2 (1.3e-58), TPO3 (5.7e-58), no best reciprocal hit in C. graminicola</t>
  </si>
  <si>
    <t>The Sugar Porter (SP) Family (2.A.1.1)</t>
  </si>
  <si>
    <t>The Tellurite-resistance/Dicarboxylate Transporter (TDT) Family (2.A.16)</t>
  </si>
  <si>
    <t>The Inorganic Phosphate Transporter (PiT) Family (2.A.20)</t>
  </si>
  <si>
    <t>The Mitochondrial Carrier (MC) Family (2.A.29)</t>
  </si>
  <si>
    <t>The Chromate Ion Transporter (CHR) Family (2.A.51)</t>
  </si>
  <si>
    <t>The Sulfate Permease (SulP) Family (2.A.53)</t>
  </si>
  <si>
    <t>The Mitochondrial Protein Translocase (MPT) Family (3.A.8)</t>
  </si>
  <si>
    <t>The Monocarboxylate Porter (MCP) Family (2.A.1.13)</t>
  </si>
  <si>
    <t>CH063_06880</t>
  </si>
  <si>
    <t>GLRG_04487</t>
  </si>
  <si>
    <t>no real good hit in yeast, PEX2, P = 0.18, but in swissprot: P=0.0</t>
  </si>
  <si>
    <t>XP_001269799.1</t>
  </si>
  <si>
    <t>similar to peroxisomal biogenesis factor 2, member of the PEX2/PEX12 superfamily</t>
  </si>
  <si>
    <t>CH063_00372</t>
  </si>
  <si>
    <t>XP_003045371</t>
  </si>
  <si>
    <t>GLRG_00885</t>
  </si>
  <si>
    <t>CH063_00975</t>
  </si>
  <si>
    <t xml:space="preserve">XP_003046382 </t>
  </si>
  <si>
    <t>GLRG_09490</t>
  </si>
  <si>
    <t>CH063_13094</t>
  </si>
  <si>
    <t>XP_003000432</t>
  </si>
  <si>
    <t>GLRG_09643</t>
  </si>
  <si>
    <t>CH063_02045</t>
  </si>
  <si>
    <t>XP_002626393</t>
  </si>
  <si>
    <t>GLRG_11306</t>
  </si>
  <si>
    <t>XP_003043064</t>
  </si>
  <si>
    <t>GLRG_06536</t>
  </si>
  <si>
    <t>CH063_10992</t>
  </si>
  <si>
    <t>XP_003301913</t>
  </si>
  <si>
    <t>GLRG_10281</t>
  </si>
  <si>
    <t>CH063_04666</t>
  </si>
  <si>
    <t>XP_002568428</t>
  </si>
  <si>
    <t>XP_964449</t>
  </si>
  <si>
    <t>homologous to yeast ATP2</t>
  </si>
  <si>
    <t>homologous to yeast ATP5</t>
  </si>
  <si>
    <t>Subunit 5 of the stator stalk of the mitochondrial F-ATP synthase</t>
  </si>
  <si>
    <t>CH063_02210</t>
  </si>
  <si>
    <t>GLRG_07341</t>
  </si>
  <si>
    <t>XP_001260695</t>
  </si>
  <si>
    <t>homologous to yeast ATP18</t>
  </si>
  <si>
    <t>Subunit J of the mitochondrial F-ATP synthase</t>
  </si>
  <si>
    <t>CH063_12774</t>
  </si>
  <si>
    <t>GLRG_07618</t>
  </si>
  <si>
    <t>XP_001391734</t>
  </si>
  <si>
    <t>Beta subunit of the mitochondrial F-ATP synthase F1 domain</t>
  </si>
  <si>
    <t>CH063_01638</t>
  </si>
  <si>
    <t>GLRG_08081</t>
  </si>
  <si>
    <t>XP_001228182</t>
  </si>
  <si>
    <t>putative phtalate transporter</t>
  </si>
  <si>
    <t>CH063_06348</t>
  </si>
  <si>
    <t>GLRG_05063</t>
  </si>
  <si>
    <t>NP_596314.1</t>
  </si>
  <si>
    <t>similar to yeast FLR1drug efflux</t>
  </si>
  <si>
    <t>similar to yeast  HOL1;  e-Value: 7.5e-24</t>
  </si>
  <si>
    <t>GLRG_11903</t>
  </si>
  <si>
    <t>XP_747772.1</t>
  </si>
  <si>
    <t>no reciprocal hit in Ch; similar to yeast polyamine transporter  TPO3 (2e-45)</t>
  </si>
  <si>
    <t>CH063_00314</t>
  </si>
  <si>
    <t>XP_368828.1</t>
  </si>
  <si>
    <t>n11 TMRs, no good reciprocal hit in Cg, best yeast hit: TPO1 (8.6e-71)</t>
  </si>
  <si>
    <t xml:space="preserve">2.A.1.2.16      </t>
  </si>
  <si>
    <t>CH063_05851</t>
  </si>
  <si>
    <t>MFS family membrane transporter</t>
  </si>
  <si>
    <t>XP_001269052.1</t>
  </si>
  <si>
    <t>no good reciprocal hit in Cg, 12 TMR, similar to yeast TPO1 and FLR1 (2e-62)</t>
  </si>
  <si>
    <t>CH063_07239</t>
  </si>
  <si>
    <t>similar to yeast  THI73; e-value:5.2e-70;similar to D-galactonate transporter family TIGR00893; e-Value:2.65e-54</t>
  </si>
  <si>
    <t>GLRG_01205</t>
  </si>
  <si>
    <t>XP_749876.2</t>
  </si>
  <si>
    <t>similar to yeast DAL5; e-value: 1.8e-63; similar to D-galactonate transporter family TIGR00893; e-Value:1.65e-51</t>
  </si>
  <si>
    <t>Putative  allantoate permease; member of the major facilitator superfamily</t>
  </si>
  <si>
    <t xml:space="preserve">XP_003231273 </t>
  </si>
  <si>
    <t>GLRG_03372</t>
  </si>
  <si>
    <t>CH063_15495</t>
  </si>
  <si>
    <t>MFS transporter, putative sugar transporter</t>
  </si>
  <si>
    <t>XP_003050816</t>
  </si>
  <si>
    <t>GLRG_11299</t>
  </si>
  <si>
    <t>CH063_07178</t>
  </si>
  <si>
    <t>XP_001390047</t>
  </si>
  <si>
    <t>GLRG_05596</t>
  </si>
  <si>
    <t>CH063_13175</t>
  </si>
  <si>
    <t xml:space="preserve">XP_003344808 </t>
  </si>
  <si>
    <t>GLRG_06355</t>
  </si>
  <si>
    <t>XP_367684</t>
  </si>
  <si>
    <t>GLRG_11838</t>
  </si>
  <si>
    <t>CH063_02877</t>
  </si>
  <si>
    <t>CH063_12848</t>
  </si>
  <si>
    <t>EFY99900</t>
  </si>
  <si>
    <t>homologous to yeast PHO84</t>
  </si>
  <si>
    <t xml:space="preserve">High-affinity inorganic H+/ phosphate symporter </t>
  </si>
  <si>
    <t>GLRG_06688</t>
  </si>
  <si>
    <t>CH063_11950</t>
  </si>
  <si>
    <t>XP_002540892</t>
  </si>
  <si>
    <t>GLRG_11124</t>
  </si>
  <si>
    <t>CH063_07479</t>
  </si>
  <si>
    <t>XP_003006381</t>
  </si>
  <si>
    <t>high-affinity Ni2+/ Co2+ uptake transporter</t>
  </si>
  <si>
    <t>Lactate/ pyruvate uptake transporter</t>
  </si>
  <si>
    <t>CH063_07971</t>
  </si>
  <si>
    <t>GLRG_09106</t>
  </si>
  <si>
    <t>homologous to yeast JEN1</t>
  </si>
  <si>
    <t>EGR52892</t>
  </si>
  <si>
    <t>CH063_12433</t>
  </si>
  <si>
    <t>XP_001396416</t>
  </si>
  <si>
    <t>putative siderochrome-iron transporter</t>
  </si>
  <si>
    <t>6-TM ABC multidrug transporter</t>
  </si>
  <si>
    <t>CH063_15015</t>
  </si>
  <si>
    <t>XP_001266370</t>
  </si>
  <si>
    <t>integral membrane protein</t>
  </si>
  <si>
    <t>MFS transporter, putative vitamin H transporter</t>
  </si>
  <si>
    <t>XP_003009705</t>
  </si>
  <si>
    <t>homolog to yeast SEO1</t>
  </si>
  <si>
    <t>GLRG_00337</t>
  </si>
  <si>
    <t xml:space="preserve">9.A.17.1.1      </t>
  </si>
  <si>
    <t>XP_002145379</t>
  </si>
  <si>
    <t>similarity to yeast DAL4 (1,5e-59), THI73 (1,8e-52)</t>
  </si>
  <si>
    <t>similar to yeast DAL5; e-value: 2.7e-78</t>
  </si>
  <si>
    <t xml:space="preserve">2.A.1.14.4      </t>
  </si>
  <si>
    <t>GLRG_01116</t>
  </si>
  <si>
    <t>XP_002152273.1</t>
  </si>
  <si>
    <t>no reciprocal hit in Ch.; similar to yeast THI73 (8.0e-68)</t>
  </si>
  <si>
    <t>CH063_01326</t>
  </si>
  <si>
    <t xml:space="preserve">major Facilitator Superfamily transporter similar to allantoat permease  </t>
  </si>
  <si>
    <t>XP_002372171.1</t>
  </si>
  <si>
    <t>no good reciprocal hit in Cg, 10 TMR, similar to yeast DAL5 (1.3e-83) and THI73</t>
  </si>
  <si>
    <t>2.A.1.14.8</t>
  </si>
  <si>
    <t>GLRG_06874</t>
  </si>
  <si>
    <t>CH063_06747</t>
  </si>
  <si>
    <t>XP_003003875.1</t>
  </si>
  <si>
    <t xml:space="preserve"> reciprocal hit in Ch only 54% identity, similar to TNA1 (3.8e-36)</t>
  </si>
  <si>
    <t>GLRG_06744</t>
  </si>
  <si>
    <t>CH063_07990</t>
  </si>
  <si>
    <t>reciprocal hit CH063_14770 has missing 3´-end; similar to yeast iron transporter  FTR1 (2.9e-46);  best swissprot hit : yeast Ftr1p</t>
  </si>
  <si>
    <t xml:space="preserve">9.A.10.1.3      </t>
  </si>
  <si>
    <t>The Iron/Lead Transporter (ILT) Superfamily (9.A.10)</t>
  </si>
  <si>
    <t>3.A.20.1.1</t>
  </si>
  <si>
    <t>similarity to yeast PEX6 (7e-128) kein Transporter</t>
  </si>
  <si>
    <t>XP_002541889</t>
  </si>
  <si>
    <t>putative peroxisomal biogenesis factor 6</t>
  </si>
  <si>
    <t>CH063_03900</t>
  </si>
  <si>
    <t>CH063_08195</t>
  </si>
  <si>
    <t>Ferrioxamine B transporter, member of the ARN family of transporters that specifically recognize siderophore-iron chelates</t>
  </si>
  <si>
    <t>CH063_15432</t>
  </si>
  <si>
    <t>Transporter, member of the ARN family of transporters that specifically recognize siderophore-iron chelates</t>
  </si>
  <si>
    <t>XP_003003857.1</t>
  </si>
  <si>
    <t>CH063_08326</t>
  </si>
  <si>
    <t>Protein with similarity to mammalian monocarboxylate permeases</t>
  </si>
  <si>
    <t>XP_003000710.1</t>
  </si>
  <si>
    <t>XP_001389586.2</t>
  </si>
  <si>
    <t>CH063_09184</t>
  </si>
  <si>
    <t>Permease of basic amino acids in the vacuolar membrane</t>
  </si>
  <si>
    <t>XP_003008780.1</t>
  </si>
  <si>
    <t>XP_003005512.1</t>
  </si>
  <si>
    <t>CH063_06022</t>
  </si>
  <si>
    <t>XP_001388838.2</t>
  </si>
  <si>
    <t>CH063_02998</t>
  </si>
  <si>
    <t>XP_003009556.1</t>
  </si>
  <si>
    <t>GLRG_04583</t>
  </si>
  <si>
    <t>XP_003000368</t>
  </si>
  <si>
    <t>GLRG_07385</t>
  </si>
  <si>
    <t>CH063_13658</t>
  </si>
  <si>
    <t>XP_001933955</t>
  </si>
  <si>
    <t>homologous to yeast DUR3</t>
  </si>
  <si>
    <t>GLRG_07633</t>
  </si>
  <si>
    <t>CH063_11031</t>
  </si>
  <si>
    <t>XP_958308</t>
  </si>
  <si>
    <t>GLRG_03115</t>
  </si>
  <si>
    <t>CH063_01759</t>
  </si>
  <si>
    <t>EFY91828</t>
  </si>
  <si>
    <t>GLRG_11358</t>
  </si>
  <si>
    <t>CH063_01177</t>
  </si>
  <si>
    <t>XP_003047069</t>
  </si>
  <si>
    <t>CH063_07339</t>
  </si>
  <si>
    <t>XP_003008960.1</t>
  </si>
  <si>
    <t>CH063_08710</t>
  </si>
  <si>
    <t>CH063_03892</t>
  </si>
  <si>
    <t>XP_001396993.1</t>
  </si>
  <si>
    <t>CH063_02536</t>
  </si>
  <si>
    <t>XP_003006018.1</t>
  </si>
  <si>
    <t>CH063_09191</t>
  </si>
  <si>
    <t>XP_001394352.1</t>
  </si>
  <si>
    <t>CH063_07323</t>
  </si>
  <si>
    <t>XP_001825832.2</t>
  </si>
  <si>
    <t>CH063_11600</t>
  </si>
  <si>
    <t>XP_001818014.1</t>
  </si>
  <si>
    <t>GLRG_05411</t>
  </si>
  <si>
    <t>CH063_00844</t>
  </si>
  <si>
    <t>XP_003002703.1</t>
  </si>
  <si>
    <t>GLRG_07693</t>
  </si>
  <si>
    <t>XP_003003776.1</t>
  </si>
  <si>
    <t>CH063_09565</t>
  </si>
  <si>
    <t>XP_748528.1</t>
  </si>
  <si>
    <t>GLRG_08523</t>
  </si>
  <si>
    <t>CH063_02280</t>
  </si>
  <si>
    <t>XP_746813.2</t>
  </si>
  <si>
    <t>CH063_00452</t>
  </si>
  <si>
    <t>XP_001398115.2</t>
  </si>
  <si>
    <t>CH063_01958</t>
  </si>
  <si>
    <t>Putative permease, member of the allantoate transporter subfamily of the major facilitator superfamily</t>
  </si>
  <si>
    <t>XP_002383508.1</t>
  </si>
  <si>
    <t>CH063_14330</t>
  </si>
  <si>
    <t>XP_003006978.1</t>
  </si>
  <si>
    <t>GLRG_09628</t>
  </si>
  <si>
    <t>XP_002625710</t>
  </si>
  <si>
    <t>XP_002849625</t>
  </si>
  <si>
    <t>XP_003004346</t>
  </si>
  <si>
    <t>XP_002999838</t>
  </si>
  <si>
    <t>XP_001818914</t>
  </si>
  <si>
    <t>XP_003001113</t>
  </si>
  <si>
    <t>XP_001819883.2</t>
  </si>
  <si>
    <t>XP_370373.2</t>
  </si>
  <si>
    <t>XP_957951.1</t>
  </si>
  <si>
    <t>XP_001873381.1</t>
  </si>
  <si>
    <t>similar to nicotinic acid transporter</t>
  </si>
  <si>
    <t>Putative transporter of the Major Facilitator Superfamily,similar to yeast TNA1</t>
  </si>
  <si>
    <t>GLRG_09486</t>
  </si>
  <si>
    <t>CH063_09539</t>
  </si>
  <si>
    <t>XP_002153612.1</t>
  </si>
  <si>
    <t>GLRG_00312</t>
  </si>
  <si>
    <t>CH063_01970</t>
  </si>
  <si>
    <t>MFS transporter</t>
  </si>
  <si>
    <t>MFS transporter, putative fluconazole resistance protein</t>
  </si>
  <si>
    <t>XP_003009264</t>
  </si>
  <si>
    <t>similarity to yeast TPO1</t>
  </si>
  <si>
    <t>GLRG_10970</t>
  </si>
  <si>
    <t>CH063_10238</t>
  </si>
  <si>
    <t>XP_001728262</t>
  </si>
  <si>
    <t>similarity to yeast VBA5</t>
  </si>
  <si>
    <t>GLRG_10138</t>
  </si>
  <si>
    <t>XP_003349373</t>
  </si>
  <si>
    <t>GLRG_00560</t>
  </si>
  <si>
    <t>CH063_03167</t>
  </si>
  <si>
    <t>XP_001550345</t>
  </si>
  <si>
    <t>similarity to yeast AZR1</t>
  </si>
  <si>
    <t>GLRG_04347</t>
  </si>
  <si>
    <t>CH063_07790</t>
  </si>
  <si>
    <t>MFS transporter, putative methylenomycin A resistance protein</t>
  </si>
  <si>
    <t xml:space="preserve">XP_002621494 </t>
  </si>
  <si>
    <t>GLRG_09840</t>
  </si>
  <si>
    <t>XP_002847325</t>
  </si>
  <si>
    <t>CH063_09347</t>
  </si>
  <si>
    <t xml:space="preserve">XP_002543571 </t>
  </si>
  <si>
    <t>GLRG_11636</t>
  </si>
  <si>
    <t>CH063_09961</t>
  </si>
  <si>
    <t>GLRG_11612</t>
  </si>
  <si>
    <t>CH063_03295</t>
  </si>
  <si>
    <t>GLRG_10067</t>
  </si>
  <si>
    <t>GLRG_03146</t>
  </si>
  <si>
    <t>CH063_11783</t>
  </si>
  <si>
    <t>XP_003008570</t>
  </si>
  <si>
    <t>GLRG_07414</t>
  </si>
  <si>
    <t>CH063_16034</t>
  </si>
  <si>
    <t>CH063_11256</t>
  </si>
  <si>
    <t>GLRG_05825</t>
  </si>
  <si>
    <t xml:space="preserve">XP_003007395 </t>
  </si>
  <si>
    <t>GLRG_09762</t>
  </si>
  <si>
    <t>CH063_00641</t>
  </si>
  <si>
    <t>XP_001728106</t>
  </si>
  <si>
    <t>GLRG_06421</t>
  </si>
  <si>
    <t>CH063_10003</t>
  </si>
  <si>
    <t xml:space="preserve">XP_003046842 </t>
  </si>
  <si>
    <t>similarity to yeast TNA1, putative nicotinic acid plasma membrane transporter</t>
  </si>
  <si>
    <t>GLRG_00809</t>
  </si>
  <si>
    <t>XP_003009721</t>
  </si>
  <si>
    <t>GLRG_07229</t>
  </si>
  <si>
    <t>CH063_05181</t>
  </si>
  <si>
    <t>XP_001395791</t>
  </si>
  <si>
    <t>GLRG_05506</t>
  </si>
  <si>
    <t>XP_001246764</t>
  </si>
  <si>
    <t>GLRG_10711</t>
  </si>
  <si>
    <t>GLRG_10293</t>
  </si>
  <si>
    <t>CH063_10432</t>
  </si>
  <si>
    <t>XP_003044592</t>
  </si>
  <si>
    <t>similarity to yeast FEN2</t>
  </si>
  <si>
    <t>CH063_13169</t>
  </si>
  <si>
    <t>GLRG_06001</t>
  </si>
  <si>
    <t>CH063_14785</t>
  </si>
  <si>
    <t>XP_002791489</t>
  </si>
  <si>
    <t>homolog to yeast FEN2, putative pantothenate transporter</t>
  </si>
  <si>
    <t>GLRG_09290</t>
  </si>
  <si>
    <t>CH063_05471</t>
  </si>
  <si>
    <t xml:space="preserve">XP_383901 </t>
  </si>
  <si>
    <t>homolog to yeast TPO4</t>
  </si>
  <si>
    <t>GLRG_02268</t>
  </si>
  <si>
    <t>XP_957777</t>
  </si>
  <si>
    <t>GLRG_09037</t>
  </si>
  <si>
    <t>CH063_00873</t>
  </si>
  <si>
    <t>MFS transporter, putative polyamine transporter</t>
  </si>
  <si>
    <t>XP_003174293</t>
  </si>
  <si>
    <t>homolog to yeast TPO2</t>
  </si>
  <si>
    <t>GLRG_01005</t>
  </si>
  <si>
    <t>CH063_14526</t>
  </si>
  <si>
    <t>XP_003001837</t>
  </si>
  <si>
    <t>GLRG_01491</t>
  </si>
  <si>
    <t>CH063_03093</t>
  </si>
  <si>
    <t>XP_003005037</t>
  </si>
  <si>
    <t>homologous to yeast SEC66</t>
  </si>
  <si>
    <t>SEC66 subunit of Sec translocation complex</t>
  </si>
  <si>
    <t>homologous to yeast SSS1</t>
  </si>
  <si>
    <t>GLRG_04676</t>
  </si>
  <si>
    <t>CH063_05107</t>
  </si>
  <si>
    <t>XP_001389573</t>
  </si>
  <si>
    <t>SEC61-gamma,subunit of Sec translocation complex</t>
  </si>
  <si>
    <t>SEC62 subunit of Sec translocation complex</t>
  </si>
  <si>
    <t>GLRG_04834</t>
  </si>
  <si>
    <t>homologous to yeast SEC61</t>
  </si>
  <si>
    <t>XP_001225231</t>
  </si>
  <si>
    <t>CH063_05951</t>
  </si>
  <si>
    <t>CH063_11788</t>
  </si>
  <si>
    <t>CH063_14037</t>
  </si>
  <si>
    <t>homologous to mammalian excitatory amino acid transporter</t>
  </si>
  <si>
    <t>homologous to mammalian  Na+-dependent GABA/ dopamine transporters</t>
  </si>
  <si>
    <t>GLRG_04076</t>
  </si>
  <si>
    <t>CH063_12275</t>
  </si>
  <si>
    <t>XP_003003738</t>
  </si>
  <si>
    <t>homologous to yeast KHA1</t>
  </si>
  <si>
    <t>golgi K+/ H+ exchanger</t>
  </si>
  <si>
    <t>CH063_12051</t>
  </si>
  <si>
    <t xml:space="preserve">CH063_15816 is incomplete : 3´-end missing; similar to yeast TNA1 (3.4e-37) </t>
  </si>
  <si>
    <t>EGR48356.1</t>
  </si>
  <si>
    <t>GLRG_01560</t>
  </si>
  <si>
    <t>CH063_00701</t>
  </si>
  <si>
    <t>similar to yeast TPO2 (3.2e-48)</t>
  </si>
  <si>
    <t>XP_002373931.1</t>
  </si>
  <si>
    <t>major facilitator superfamily transporter, Multidrug resistance protein</t>
  </si>
  <si>
    <t xml:space="preserve">Plasma membrane urea and polyamine  transporter </t>
  </si>
  <si>
    <t>GLRG_08049</t>
  </si>
  <si>
    <t>CH063_04444</t>
  </si>
  <si>
    <t>XP_002150204</t>
  </si>
  <si>
    <t>CH063_08950</t>
  </si>
  <si>
    <t>GLRG_09601</t>
  </si>
  <si>
    <t>GLRG_09974</t>
  </si>
  <si>
    <t>CH063_02873</t>
  </si>
  <si>
    <t>XP_001400798</t>
  </si>
  <si>
    <t>Na+/ H+ exchanger</t>
  </si>
  <si>
    <t>GLRG_00451</t>
  </si>
  <si>
    <t>CH063_13468</t>
  </si>
  <si>
    <t>XP_002148847.1</t>
  </si>
  <si>
    <t>CH063_04016</t>
  </si>
  <si>
    <t>major facilitator superfamily transporter, putative carboxylate transporter</t>
  </si>
  <si>
    <t>XP_003005561.1</t>
  </si>
  <si>
    <t>no good reciprocal hit in Cg, swiss prot: sp|Q08268.1|MCH4_YEAST (3e-33)</t>
  </si>
  <si>
    <t>MFS transporter, putative multidrug transporter</t>
  </si>
  <si>
    <t>similarity to yeast VBA1</t>
  </si>
  <si>
    <t>MFS transporter, putative multidrug transporter, EmrB/QacA subfamily</t>
  </si>
  <si>
    <t>similarity to yeast VBA2</t>
  </si>
  <si>
    <t>MFS transporter, puatative D-galactonate transporter</t>
  </si>
  <si>
    <t>similarity to yeast TNA1</t>
  </si>
  <si>
    <t>not good reciprocal hit in Ch, similarity to yeast SGE1 (3.0e-30)</t>
  </si>
  <si>
    <t>EGU83114.1</t>
  </si>
  <si>
    <t>GLRG_09625</t>
  </si>
  <si>
    <t>similarity to yeast VBA2 only  (3.6e-33)): not good reciprocal hit in Ch ; best hit swiss prot :  to sp|Q10072.1|YAN6_SCHPO )2e-85)</t>
  </si>
  <si>
    <t>GLRG_08357</t>
  </si>
  <si>
    <t>CH063_08240</t>
  </si>
  <si>
    <t>XP_003009176.1</t>
  </si>
  <si>
    <t>best yeast hit: TNA1 (4.7e-26) ; best swiss prot hit: sp|Q9P6J0.1|YHDC_SCHPO (9e-50)</t>
  </si>
  <si>
    <t>GLRG_09300</t>
  </si>
  <si>
    <t>EGU74785.1</t>
  </si>
  <si>
    <t>major facilitator superfamily transporter, putative nicotinic acid transporter</t>
  </si>
  <si>
    <t>CH063_11633</t>
  </si>
  <si>
    <t>GLRG_09966</t>
  </si>
  <si>
    <t>best yeast hit: MCH5 (3e-34) ; swissprot: MCH5</t>
  </si>
  <si>
    <t>GLRG_10191</t>
  </si>
  <si>
    <t>CH063_02414</t>
  </si>
  <si>
    <t>XP_960542</t>
  </si>
  <si>
    <t>homolog to yeast FLR1</t>
  </si>
  <si>
    <t>GLRG_06117</t>
  </si>
  <si>
    <t>CH063_09330</t>
  </si>
  <si>
    <t>homologous to yeast PTR2</t>
  </si>
  <si>
    <t>XP_003005961</t>
  </si>
  <si>
    <t>Integral membrane peptide transporter</t>
  </si>
  <si>
    <t>The Endoplasmic Reticular Retrotranslocon (ER-RT) Family (3.A.16)</t>
  </si>
  <si>
    <t>The Hly III (Hly III) Family (9.B.30)</t>
  </si>
  <si>
    <t>3´-end of CH063_04255 incomplete , similar to yeast YHK8 (2.5e-86):Presumed antiporter of the DHA1 family of multidrug resistance transporters</t>
  </si>
  <si>
    <t>EGU78395.1</t>
  </si>
  <si>
    <t>GLRG_11176</t>
  </si>
  <si>
    <t>CH063_12061</t>
  </si>
  <si>
    <t>mitochondrial import receptor subunit tim17</t>
  </si>
  <si>
    <t>homologous to yeast TIM17</t>
  </si>
  <si>
    <t>XP_960167</t>
  </si>
  <si>
    <t>GLRG_03748</t>
  </si>
  <si>
    <t>CH063_05138</t>
  </si>
  <si>
    <t>XP_003000898</t>
  </si>
  <si>
    <t>Zn2+ transporter</t>
  </si>
  <si>
    <t>homologous to yeast YKE4</t>
  </si>
  <si>
    <t>Zn2+ transporter at the ER membrane</t>
  </si>
  <si>
    <t>GLRG_05907</t>
  </si>
  <si>
    <t>CH063_10899</t>
  </si>
  <si>
    <t>XP_001390381</t>
  </si>
  <si>
    <t>CH063_10933</t>
  </si>
  <si>
    <t>GLRG_01849</t>
  </si>
  <si>
    <t>homologous to yeast ZRT2</t>
  </si>
  <si>
    <t>plasma membrane Zn2+ transporter</t>
  </si>
  <si>
    <t>XP_003007021</t>
  </si>
  <si>
    <t>homologous to yeast ZRT3</t>
  </si>
  <si>
    <t>vacuolar Zn2+ transporter</t>
  </si>
  <si>
    <t>GLRG_03657</t>
  </si>
  <si>
    <t>CH063_12947</t>
  </si>
  <si>
    <t>XP_003000993</t>
  </si>
  <si>
    <t>XP_001821075</t>
  </si>
  <si>
    <t>CH063_13524</t>
  </si>
  <si>
    <t>GLRG_05394</t>
  </si>
  <si>
    <t>CH063_14600</t>
  </si>
  <si>
    <t>GLRG_11169</t>
  </si>
  <si>
    <t>CH063_07275</t>
  </si>
  <si>
    <t>XP_003009538.1</t>
  </si>
  <si>
    <t>similar to yeast SIT1 (3.3e-134): ARN family of transporters that  specifically recognize siderophore-iron chelates</t>
  </si>
  <si>
    <t>major facilitator superfamily transporter, Siderphore transporter</t>
  </si>
  <si>
    <t>GLRG_07668</t>
  </si>
  <si>
    <t>CH063_11091</t>
  </si>
  <si>
    <t>similar to yeast SIT1 (5.1e-99): ARN family of transporters that  specifically recognize siderophore-iron chelates</t>
  </si>
  <si>
    <t>EGU74298.1</t>
  </si>
  <si>
    <t>GLRG_09361</t>
  </si>
  <si>
    <t>CH063_14119</t>
  </si>
  <si>
    <t>XP_003006014.1</t>
  </si>
  <si>
    <t>similar to yeast TPO2 (1.4e-57)</t>
  </si>
  <si>
    <t>major facilitator superfamily transporter, putative polyamin transporter</t>
  </si>
  <si>
    <t>SEC61 -alpha subunit of Sec translocation complex</t>
  </si>
  <si>
    <t>CH063_00025</t>
  </si>
  <si>
    <t>GLRG_00136</t>
  </si>
  <si>
    <t>homologous to yeast NHX1</t>
  </si>
  <si>
    <t>vacuolar Na+/ K+/ H+ exchanger</t>
  </si>
  <si>
    <t>XP_003003300</t>
  </si>
  <si>
    <t>homologous to yeast NHA1</t>
  </si>
  <si>
    <t>CH063_13558</t>
  </si>
  <si>
    <t>plasma membrane Na+/ H+ exchanger</t>
  </si>
  <si>
    <t>XP_003002374</t>
  </si>
  <si>
    <t>GLRG_00801</t>
  </si>
  <si>
    <t>CH063_08653</t>
  </si>
  <si>
    <t>XP_001935287</t>
  </si>
  <si>
    <t>homologous to yeast NHA2</t>
  </si>
  <si>
    <t>XP_002385196</t>
  </si>
  <si>
    <t>GLRG_01830</t>
  </si>
  <si>
    <t>Functionally uncharacterized ATPases (3.A.3.14)</t>
  </si>
  <si>
    <t>CH063_09840</t>
  </si>
  <si>
    <t>The V-type ATPase (V-ATPase) Family (3.A.2.2)</t>
  </si>
  <si>
    <t>The F-type ATPase (F-ATPase) Superfamily (3.A.2.1)</t>
  </si>
  <si>
    <t>other ATPases</t>
  </si>
  <si>
    <t>The ATP-binding Cassette (ABC) Superfamily (3.A.1)</t>
  </si>
  <si>
    <t>The Multidrug Resistance Exporter (MDR) Family (ABCB) (3.A.1.201)</t>
  </si>
  <si>
    <t>GLRG_10913</t>
  </si>
  <si>
    <t>CH063_10612</t>
  </si>
  <si>
    <t>reciprocal hit to Ch only 65% identity, best yeast hit TPO1 (7.8e-29); best swiss hit: sp|O43081.1|YHS6_SCHPO : spermidine family transporter</t>
  </si>
  <si>
    <t>EGD92697.1</t>
  </si>
  <si>
    <t>GLRG_00774</t>
  </si>
  <si>
    <t>CH063_11200</t>
  </si>
  <si>
    <t>XP_002999842.1</t>
  </si>
  <si>
    <t xml:space="preserve">similarity to yeast VBA2 only  (4.1e-28): </t>
  </si>
  <si>
    <t>GLRG_11797</t>
  </si>
  <si>
    <t>XP_003352557.1</t>
  </si>
  <si>
    <t>Plasma membrane multidrug transporter of the major facilitator superfamily</t>
  </si>
  <si>
    <t>The a-Factor Sex Pheromone Exporter (STE) Family (ABCB) (3.A.1.206)</t>
  </si>
  <si>
    <t>The Drug Conjugate Transporter (DCT) Family (ABCC) (3.A.1.208)</t>
  </si>
  <si>
    <t>The Heavy Metal Transporter (HMT) Family (ABCB) (3.A.1.210)</t>
  </si>
  <si>
    <t>The Cholesterol/Phospholipid/Retinal (CPR) Flippase Family (ABCA) (3.A.1.211)</t>
  </si>
  <si>
    <t>The Mitochondrial Peptide Exporter (MPE) Family (ABCB) (3.A.1.212)</t>
  </si>
  <si>
    <t>2.A.30.3</t>
  </si>
  <si>
    <t>The Voltage-gated Ion Channel (VIC) Superfamily (1.A.1)</t>
  </si>
  <si>
    <t>The Major Intrinsic Protein (MIP) Family (1.A.8)</t>
  </si>
  <si>
    <t>Aquaporins (1.A.8.6)</t>
  </si>
  <si>
    <t>Acetoglyceroporins (1.A.8.9)</t>
  </si>
  <si>
    <t>TPK type potassium channels (1.A.1.7)</t>
  </si>
  <si>
    <t>Voltage-gated calcium channels (1.A.1.11)</t>
  </si>
  <si>
    <t>homologous to yeast TOM71</t>
  </si>
  <si>
    <t>XP_003008983</t>
  </si>
  <si>
    <t>Mitochondrial protein import</t>
  </si>
  <si>
    <t>Sec translocase complex</t>
  </si>
  <si>
    <t>mitochondrial import receptor subunit tom70</t>
  </si>
  <si>
    <t xml:space="preserve">mitochondrial import receptor subunit tom40 </t>
  </si>
  <si>
    <t>XP_748663</t>
  </si>
  <si>
    <t>CH063_13613</t>
  </si>
  <si>
    <t>CH063_03796 CH063_13794</t>
  </si>
  <si>
    <t>GLRG_05895</t>
  </si>
  <si>
    <t>XP_003046107</t>
  </si>
  <si>
    <t>hypothetical protein</t>
  </si>
  <si>
    <t>mitochondrial import receptor subunit tim22</t>
  </si>
  <si>
    <t>homologous to yeast TIM22</t>
  </si>
  <si>
    <t>Voltage-gated high-affinity calcium channel</t>
  </si>
  <si>
    <t>CH063_02449</t>
  </si>
  <si>
    <t>XP_001264658</t>
  </si>
  <si>
    <t>homologous to yeast CCH1</t>
  </si>
  <si>
    <t>GLRG_03849</t>
  </si>
  <si>
    <t>CH063_05742</t>
  </si>
  <si>
    <t>GLRG_08434</t>
  </si>
  <si>
    <t>CH063_07181</t>
  </si>
  <si>
    <t>CH063_10479</t>
  </si>
  <si>
    <t xml:space="preserve">putative Proton-coupled oligopeptide transporter; member of the OPT family </t>
  </si>
  <si>
    <t xml:space="preserve">E-value in S.cerevisiae 4.9e-149 OPT1 </t>
  </si>
  <si>
    <t>GLRG_09879</t>
  </si>
  <si>
    <t>CH063_00236</t>
  </si>
  <si>
    <t xml:space="preserve">E-value in S.cerevisiae 4.1e-65 OPT1 </t>
  </si>
  <si>
    <t>Multidrug efflux pump of the major facilitator superfamily</t>
  </si>
  <si>
    <t>similar to yeast ATR homolog YOR378W :(5.9e-46)</t>
  </si>
  <si>
    <t>XP_003003868.1</t>
  </si>
  <si>
    <t>GLRG_02592</t>
  </si>
  <si>
    <t>CH063_10352</t>
  </si>
  <si>
    <t>Multidrug efflux pump of the major facilitator superfamily, EmrB/QacA subfamily</t>
  </si>
  <si>
    <t>similar to yeast ATR homolog YOR378W :(2.1e-29) ,  EmrB/QacA subfamily</t>
  </si>
  <si>
    <t>EGU74684.1</t>
  </si>
  <si>
    <t>GLRG_10682</t>
  </si>
  <si>
    <t>CH063_06884</t>
  </si>
  <si>
    <t>XP_961783.1</t>
  </si>
  <si>
    <t>E-value in S.cerevisiae: 8.2e-125 OPT2</t>
  </si>
  <si>
    <t>2.A.67.1.7</t>
  </si>
  <si>
    <t>GLRG_07031</t>
  </si>
  <si>
    <t>CH063_08574</t>
  </si>
  <si>
    <t>OPT2; oligopeptide transporter family</t>
  </si>
  <si>
    <t>NP_015520.1</t>
  </si>
  <si>
    <t>E-value in S.cerevisiae: 1.0e-157 OPT2, NCBI-BLAST:e-vaule:0.0</t>
  </si>
  <si>
    <t xml:space="preserve">2.A.67.1.7      </t>
  </si>
  <si>
    <t>GLRG_01032</t>
  </si>
  <si>
    <t>CH063_03461</t>
  </si>
  <si>
    <t>XP_001394363.1</t>
  </si>
  <si>
    <t>swiss prot: OPT2 e-value 9e-159, yeast genome OPT2 e  value:5.5e-119</t>
  </si>
  <si>
    <t>GLRG_08992</t>
  </si>
  <si>
    <t>CH063_09482</t>
  </si>
  <si>
    <t>XP_003001376.1</t>
  </si>
  <si>
    <t>E-value in S.cerevisiae 1.5e-34</t>
  </si>
  <si>
    <t>2.A.67.2.6</t>
  </si>
  <si>
    <t>GLRG_07293</t>
  </si>
  <si>
    <t>CH063_01296</t>
  </si>
  <si>
    <t>The Amino Acid/Auxin Permease (AAAP) Family (2.A.18.6) - plasma membrane neutral amino acid permeases</t>
  </si>
  <si>
    <t>similar to yeast TPO2 (6.3e-62) ,  CH063_13937 is incomplete: 3´-end missing</t>
  </si>
  <si>
    <t>CH063_13937</t>
  </si>
  <si>
    <t>GLRG_06316</t>
  </si>
  <si>
    <t>EFY93570.1</t>
  </si>
  <si>
    <t>CH063_05964</t>
  </si>
  <si>
    <t>GLRG_06663</t>
  </si>
  <si>
    <t>similar to yeast TPO1 (4.2e-62)</t>
  </si>
  <si>
    <t>XP_003007203.1</t>
  </si>
  <si>
    <t>GLRG_06654</t>
  </si>
  <si>
    <t>CH063_07024</t>
  </si>
  <si>
    <t>EEH08921.1</t>
  </si>
  <si>
    <t>similar to yeast TPO4 (3e-49), CH063_07024 is incomplete : 5´-end missing; swissprot: Q7Z9I0.1</t>
  </si>
  <si>
    <t>GLRG_00859</t>
  </si>
  <si>
    <t>CH063_12330</t>
  </si>
  <si>
    <t>similar to yeast TNA1 (1.5e-36) CH063_12330  is incomplete : 3´-end missing; swiss: sp|Q10097.1|YAOI_SCHPO nicotinic acid plasma membrane transporter</t>
  </si>
  <si>
    <t>GLRG_00262</t>
  </si>
  <si>
    <t>CH063_15816</t>
  </si>
  <si>
    <t>XP_003001487.1</t>
  </si>
  <si>
    <t>major facilitator superfamily transporter, putative nicotinic plasma membrane transporter</t>
  </si>
  <si>
    <t>The Sugar Porter (SP) Family</t>
  </si>
  <si>
    <t>DHA1</t>
  </si>
  <si>
    <t>The Drug:H+ Antiporter-1 (12 Spanner) (DHA1) Family</t>
  </si>
  <si>
    <t>DHA2</t>
  </si>
  <si>
    <t>SIT</t>
  </si>
  <si>
    <t>The Peroxysomal Fatty Acyl CoA Transporter (P-FAT) Family (ABCD) (3.A.1.203)</t>
  </si>
  <si>
    <t>The Eye Pigment Precursor Transporter (EPP) Family (ABCG) (3.A.1.204)</t>
  </si>
  <si>
    <t>The Pleiotropic Drug Resistance (PDR) Family (ABCG) (3.A.1.205)</t>
  </si>
  <si>
    <t>The Siderophore-Iron Transporter (SIT) Family</t>
  </si>
  <si>
    <t>MCP</t>
  </si>
  <si>
    <t>The Monocarboxylate Porter (MCP) Family</t>
  </si>
  <si>
    <t>ACS</t>
  </si>
  <si>
    <t>2.A.67</t>
  </si>
  <si>
    <t xml:space="preserve">OPT </t>
  </si>
  <si>
    <t>The Oligopeptide Transporter (OPT) Family</t>
  </si>
  <si>
    <t>2.A.17</t>
  </si>
  <si>
    <t xml:space="preserve">POT </t>
  </si>
  <si>
    <t>The Proton-dependent Oligopeptide Transporter (POT) Family</t>
  </si>
  <si>
    <t>2.A.3</t>
  </si>
  <si>
    <t xml:space="preserve">APC </t>
  </si>
  <si>
    <t>The Amino Acid-Polyamine-Organocation (APC) Family</t>
  </si>
  <si>
    <t>GLRG_08241</t>
  </si>
  <si>
    <t>CH063_10646</t>
  </si>
  <si>
    <t xml:space="preserve">Oligopeptide transporter; member of the OPT family </t>
  </si>
  <si>
    <t>XP_963236.2</t>
  </si>
  <si>
    <t>E-value in S.cerevisiae: 2.1e-133 OPT2</t>
  </si>
  <si>
    <t>2.A.67.1.2</t>
  </si>
  <si>
    <t>GLRG_02383</t>
  </si>
  <si>
    <t>CH063_15027 CH063_15954</t>
  </si>
  <si>
    <t>putative Proton-coupled oligopeptide transporter; member of the OPT family</t>
  </si>
  <si>
    <t>XP_964577.1</t>
  </si>
  <si>
    <t>The Large Conductance Mechanosensitive Ion Channel (MscL) Family (1.A.22)</t>
  </si>
  <si>
    <t>The Cation Diffusion Facilitator (CDF) Family (2.A.4)</t>
  </si>
  <si>
    <t>vacuolar and plasma membrane Zn2+ permeases (2.A.4.2)</t>
  </si>
  <si>
    <t>Zn2+ permeases in the secretory pathway (2.A.4.4)</t>
  </si>
  <si>
    <t>Mn2+ permeases in the secretory pathway (2.A.4.5)</t>
  </si>
  <si>
    <t>Monovalent cation Antiporter Subfamily (2.A.19.7)</t>
  </si>
  <si>
    <t>The Cation-Chloride Cotransporter (CCC) Family (2.A.30)</t>
  </si>
  <si>
    <t>The Monovalent Cation:Proton Antiporter-1 (CPA1) Family (2.A.36)</t>
  </si>
  <si>
    <t>The Monovalent Cation:Proton Antiporter-2 (CPA2) Family (2.A.37)</t>
  </si>
  <si>
    <t>The Chloride Carrier/Channel (ClC) Family (2.A.49)</t>
  </si>
  <si>
    <t>Voltage-gated chloride Channel Subfamily (2.A.49.1)</t>
  </si>
  <si>
    <t>Non-voltage-gated chloride Channel Subfamily (2.A.49.2)</t>
  </si>
  <si>
    <t>CH063_13535.1 and CH063_08204.1 are overlapping fragments of a split gene (overlap 40 aa); e-value S.cerevisiae: 4.4e-131 OPT1</t>
  </si>
  <si>
    <t>2.A.67.1.5</t>
  </si>
  <si>
    <t>GLRG_09611</t>
  </si>
  <si>
    <t>CH063_12270</t>
  </si>
  <si>
    <t xml:space="preserve">E-value in S.cerevisiae 4.8e-142 OPT1 </t>
  </si>
  <si>
    <t>GLRG_09979</t>
  </si>
  <si>
    <t>2.A.67.1.6</t>
  </si>
  <si>
    <t>CH063_00821</t>
  </si>
  <si>
    <t>No best reciprocal hit in C. graminicola, E-value in S.cerevisiae   2.5e-55 OPT1</t>
  </si>
  <si>
    <t>GLRG_10588</t>
  </si>
  <si>
    <t>CH063_05326</t>
  </si>
  <si>
    <t>similar to Mitochondrial 2-oxodicarboxylate carrier 2, mitochondrial carrier family member</t>
  </si>
  <si>
    <t>Q99297.1</t>
  </si>
  <si>
    <t>ODC2, P = 1.2e-95, Mitochondrial inner membrane transporter, exports 2-oxoadipate and 2-oxoglutarate from the mitochondrial matrix to the cytosol for use in lysine and glutamate biosynthesis and in lysine catabolism"</t>
  </si>
  <si>
    <t>2.A.29.2.5</t>
  </si>
  <si>
    <t>GLRG_05104</t>
  </si>
  <si>
    <t>CH063_11843 CH063_06064</t>
  </si>
  <si>
    <t>homologous to yeast HNM1, no best reciprocal hit in C. higginsianum</t>
  </si>
  <si>
    <t>similar to yeast flippase DNF3 (3.6e-79)</t>
  </si>
  <si>
    <t>Notes</t>
  </si>
  <si>
    <t>CH063_02651</t>
  </si>
  <si>
    <t>CH063_04872</t>
  </si>
  <si>
    <t>XP_003044376</t>
  </si>
  <si>
    <t>GLRG_04710</t>
  </si>
  <si>
    <t>CH063_01081</t>
  </si>
  <si>
    <t>XP_001389115</t>
  </si>
  <si>
    <t>XP_003003582</t>
  </si>
  <si>
    <t>XP_957512</t>
  </si>
  <si>
    <t>XP_001823641</t>
  </si>
  <si>
    <t>XP_003235551</t>
  </si>
  <si>
    <t>XP_003001164</t>
  </si>
  <si>
    <t>XP_002149876</t>
  </si>
  <si>
    <t>XP_003000522</t>
  </si>
  <si>
    <t>Ion channels</t>
  </si>
  <si>
    <t>GLRG_05882</t>
  </si>
  <si>
    <t>CH063_03150</t>
  </si>
  <si>
    <t>Voltage-gated chloride channel</t>
  </si>
  <si>
    <t>XP_003009250</t>
  </si>
  <si>
    <t>homologous to yeast GEF1</t>
  </si>
  <si>
    <t>XP_001827571</t>
  </si>
  <si>
    <t>GLRG_06637</t>
  </si>
  <si>
    <t>best yeast hit :MRS4 mitochondrial carrier MRS4 (2.6e-8) ; 3 Transmembrane regions (3 TMRs)</t>
  </si>
  <si>
    <t>2.A.29.5.2</t>
  </si>
  <si>
    <t>GLRG_05075</t>
  </si>
  <si>
    <t>CH063_12949</t>
  </si>
  <si>
    <t>putative mitochondrial FAD transmembrane transporter, mitochondrial carrier family member</t>
  </si>
  <si>
    <t>XP_956119.2</t>
  </si>
  <si>
    <t>FLX1,P = 2.7e-17, Protein required for transport of flavin adenine dinucleotide (FAD), across the mitochondrial membrane</t>
  </si>
  <si>
    <t>2.A.29.6.1</t>
  </si>
  <si>
    <t>GLRG_05491</t>
  </si>
  <si>
    <t>CH063_08636</t>
  </si>
  <si>
    <t>XP_001598170</t>
  </si>
  <si>
    <t>similarity to yeast CTP1 (1e-42)</t>
  </si>
  <si>
    <t>2.A.29.7.3</t>
  </si>
  <si>
    <t>GLRG_01721</t>
  </si>
  <si>
    <t>CH063_01065</t>
  </si>
  <si>
    <t xml:space="preserve">Verticillium albo-atrum </t>
  </si>
  <si>
    <t xml:space="preserve">Ustilago maydis </t>
  </si>
  <si>
    <t>Fusarium oxysporum</t>
  </si>
  <si>
    <t>3.A.1</t>
  </si>
  <si>
    <t xml:space="preserve">ABC </t>
  </si>
  <si>
    <t>The ATP-binding Cassette (ABC) Superfamily</t>
  </si>
  <si>
    <t xml:space="preserve">ABCG </t>
  </si>
  <si>
    <t xml:space="preserve">The Pleiotropic Drug Resistance (PDR) Family </t>
  </si>
  <si>
    <t>ABCB</t>
  </si>
  <si>
    <t>Broad specificity multidrug resistance (MDR) efflux pump</t>
  </si>
  <si>
    <t>2.A.1.</t>
  </si>
  <si>
    <t>MFS</t>
  </si>
  <si>
    <t>The Major Facilitator Superfamily (MFS)</t>
  </si>
  <si>
    <t>SP</t>
  </si>
</sst>
</file>

<file path=xl/styles.xml><?xml version="1.0" encoding="utf-8"?>
<styleSheet xmlns="http://schemas.openxmlformats.org/spreadsheetml/2006/main">
  <fonts count="23">
    <font>
      <sz val="11"/>
      <color indexed="8"/>
      <name val="Calibri"/>
      <family val="2"/>
    </font>
    <font>
      <u/>
      <sz val="11"/>
      <color indexed="12"/>
      <name val="Calibri"/>
      <family val="2"/>
    </font>
    <font>
      <b/>
      <sz val="10"/>
      <color indexed="8"/>
      <name val="Arial Narrow"/>
      <family val="2"/>
    </font>
    <font>
      <b/>
      <i/>
      <sz val="10"/>
      <color indexed="8"/>
      <name val="Arial Narrow"/>
      <family val="2"/>
    </font>
    <font>
      <b/>
      <sz val="10"/>
      <name val="Arial Narrow"/>
      <family val="2"/>
    </font>
    <font>
      <b/>
      <i/>
      <sz val="10"/>
      <name val="Arial Narrow"/>
      <family val="2"/>
    </font>
    <font>
      <sz val="10"/>
      <color indexed="8"/>
      <name val="Arial Narrow"/>
      <family val="2"/>
    </font>
    <font>
      <sz val="10"/>
      <name val="Arial Narrow"/>
      <family val="2"/>
    </font>
    <font>
      <b/>
      <vertAlign val="superscript"/>
      <sz val="10"/>
      <color indexed="8"/>
      <name val="Arial Narrow"/>
      <family val="2"/>
    </font>
    <font>
      <sz val="10"/>
      <color indexed="53"/>
      <name val="Arial Narrow"/>
      <family val="2"/>
    </font>
    <font>
      <i/>
      <sz val="10"/>
      <color indexed="8"/>
      <name val="Arial Narrow"/>
      <family val="2"/>
    </font>
    <font>
      <sz val="11"/>
      <color indexed="8"/>
      <name val="Arial"/>
    </font>
    <font>
      <sz val="12"/>
      <color indexed="8"/>
      <name val="Calibri"/>
      <family val="2"/>
    </font>
    <font>
      <sz val="11"/>
      <color indexed="8"/>
      <name val="Arial"/>
    </font>
    <font>
      <i/>
      <sz val="11"/>
      <color indexed="8"/>
      <name val="Arial"/>
      <family val="2"/>
    </font>
    <font>
      <b/>
      <sz val="11"/>
      <color indexed="8"/>
      <name val="Arial"/>
      <family val="2"/>
    </font>
    <font>
      <vertAlign val="superscript"/>
      <sz val="10"/>
      <color indexed="8"/>
      <name val="Arial Narrow"/>
      <family val="2"/>
    </font>
    <font>
      <b/>
      <vertAlign val="superscript"/>
      <sz val="10"/>
      <name val="Arial Narrow"/>
      <family val="2"/>
    </font>
    <font>
      <b/>
      <i/>
      <sz val="11"/>
      <color indexed="8"/>
      <name val="Arial"/>
      <family val="2"/>
    </font>
    <font>
      <vertAlign val="superscript"/>
      <sz val="11"/>
      <color indexed="8"/>
      <name val="Arial"/>
      <family val="2"/>
    </font>
    <font>
      <sz val="11"/>
      <color indexed="8"/>
      <name val="Arial Narrow"/>
      <family val="2"/>
    </font>
    <font>
      <b/>
      <sz val="11"/>
      <color indexed="8"/>
      <name val="Arial Narrow"/>
      <family val="2"/>
    </font>
    <font>
      <i/>
      <sz val="11"/>
      <color indexed="8"/>
      <name val="Arial Narrow"/>
      <family val="2"/>
    </font>
  </fonts>
  <fills count="5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2"/>
        <bgColor indexed="64"/>
      </patternFill>
    </fill>
  </fills>
  <borders count="7">
    <border>
      <left/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  <xf numFmtId="0" fontId="12" fillId="0" borderId="0"/>
  </cellStyleXfs>
  <cellXfs count="211">
    <xf numFmtId="0" fontId="0" fillId="0" borderId="0" xfId="0"/>
    <xf numFmtId="0" fontId="4" fillId="0" borderId="2" xfId="0" applyFont="1" applyBorder="1" applyAlignment="1">
      <alignment horizontal="left" vertical="center" wrapText="1"/>
    </xf>
    <xf numFmtId="0" fontId="6" fillId="0" borderId="0" xfId="0" applyFont="1" applyFill="1"/>
    <xf numFmtId="0" fontId="6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/>
    </xf>
    <xf numFmtId="0" fontId="2" fillId="2" borderId="3" xfId="0" applyFont="1" applyFill="1" applyBorder="1" applyAlignment="1">
      <alignment horizontal="left" vertical="center"/>
    </xf>
    <xf numFmtId="0" fontId="6" fillId="2" borderId="4" xfId="0" applyFont="1" applyFill="1" applyBorder="1" applyAlignment="1">
      <alignment horizontal="left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left" vertical="center" wrapText="1"/>
    </xf>
    <xf numFmtId="0" fontId="6" fillId="2" borderId="4" xfId="0" applyFont="1" applyFill="1" applyBorder="1" applyAlignment="1">
      <alignment horizontal="left" wrapText="1"/>
    </xf>
    <xf numFmtId="0" fontId="7" fillId="2" borderId="4" xfId="0" applyFont="1" applyFill="1" applyBorder="1" applyAlignment="1">
      <alignment horizontal="left"/>
    </xf>
    <xf numFmtId="0" fontId="4" fillId="2" borderId="4" xfId="0" applyFont="1" applyFill="1" applyBorder="1" applyAlignment="1">
      <alignment horizontal="center"/>
    </xf>
    <xf numFmtId="0" fontId="4" fillId="2" borderId="5" xfId="0" applyFont="1" applyFill="1" applyBorder="1" applyAlignment="1">
      <alignment horizontal="center"/>
    </xf>
    <xf numFmtId="0" fontId="6" fillId="0" borderId="0" xfId="0" applyFont="1" applyFill="1" applyAlignment="1">
      <alignment horizontal="left"/>
    </xf>
    <xf numFmtId="0" fontId="2" fillId="3" borderId="0" xfId="0" applyFont="1" applyFill="1" applyBorder="1" applyAlignment="1">
      <alignment horizontal="left" vertical="center"/>
    </xf>
    <xf numFmtId="0" fontId="6" fillId="3" borderId="0" xfId="0" applyFont="1" applyFill="1" applyBorder="1" applyAlignment="1">
      <alignment horizontal="left" vertical="center" wrapText="1"/>
    </xf>
    <xf numFmtId="0" fontId="6" fillId="3" borderId="0" xfId="0" applyFont="1" applyFill="1" applyBorder="1" applyAlignment="1">
      <alignment horizontal="center" wrapText="1"/>
    </xf>
    <xf numFmtId="0" fontId="6" fillId="3" borderId="0" xfId="0" applyFont="1" applyFill="1" applyBorder="1" applyAlignment="1">
      <alignment horizontal="left" wrapText="1"/>
    </xf>
    <xf numFmtId="0" fontId="7" fillId="3" borderId="0" xfId="0" applyFont="1" applyFill="1" applyBorder="1" applyAlignment="1">
      <alignment horizontal="left"/>
    </xf>
    <xf numFmtId="0" fontId="4" fillId="3" borderId="0" xfId="1" applyFont="1" applyFill="1" applyBorder="1" applyAlignment="1" applyProtection="1">
      <alignment horizontal="center" vertical="center"/>
    </xf>
    <xf numFmtId="0" fontId="4" fillId="3" borderId="0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left"/>
    </xf>
    <xf numFmtId="0" fontId="6" fillId="0" borderId="0" xfId="0" applyFont="1" applyFill="1" applyBorder="1" applyAlignment="1">
      <alignment horizontal="left" vertical="center"/>
    </xf>
    <xf numFmtId="0" fontId="6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horizontal="left" vertical="center"/>
    </xf>
    <xf numFmtId="0" fontId="7" fillId="0" borderId="0" xfId="0" applyFont="1" applyFill="1" applyBorder="1" applyAlignment="1">
      <alignment horizontal="left"/>
    </xf>
    <xf numFmtId="0" fontId="4" fillId="0" borderId="0" xfId="0" applyFont="1" applyFill="1" applyBorder="1" applyAlignment="1">
      <alignment horizontal="center"/>
    </xf>
    <xf numFmtId="0" fontId="6" fillId="0" borderId="0" xfId="0" applyFont="1" applyFill="1" applyBorder="1"/>
    <xf numFmtId="0" fontId="7" fillId="0" borderId="0" xfId="1" applyFont="1" applyFill="1" applyBorder="1" applyAlignment="1" applyProtection="1">
      <alignment horizontal="left" vertical="center"/>
    </xf>
    <xf numFmtId="0" fontId="4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left" wrapText="1"/>
    </xf>
    <xf numFmtId="0" fontId="6" fillId="0" borderId="0" xfId="0" applyFont="1" applyFill="1" applyBorder="1" applyAlignment="1">
      <alignment horizontal="center" wrapText="1"/>
    </xf>
    <xf numFmtId="0" fontId="4" fillId="0" borderId="0" xfId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left" wrapText="1"/>
    </xf>
    <xf numFmtId="0" fontId="2" fillId="0" borderId="0" xfId="0" applyFont="1" applyFill="1" applyBorder="1" applyAlignment="1">
      <alignment horizontal="left" vertical="center"/>
    </xf>
    <xf numFmtId="0" fontId="7" fillId="0" borderId="0" xfId="0" applyFont="1" applyFill="1" applyAlignment="1">
      <alignment horizontal="left"/>
    </xf>
    <xf numFmtId="0" fontId="4" fillId="0" borderId="0" xfId="0" applyFont="1" applyFill="1" applyAlignment="1">
      <alignment horizontal="center"/>
    </xf>
    <xf numFmtId="0" fontId="2" fillId="4" borderId="0" xfId="0" applyFont="1" applyFill="1" applyAlignment="1">
      <alignment horizontal="left"/>
    </xf>
    <xf numFmtId="0" fontId="2" fillId="4" borderId="0" xfId="0" applyFont="1" applyFill="1" applyBorder="1" applyAlignment="1">
      <alignment horizontal="left" vertical="center" wrapText="1"/>
    </xf>
    <xf numFmtId="0" fontId="2" fillId="4" borderId="0" xfId="0" applyFont="1" applyFill="1" applyBorder="1" applyAlignment="1">
      <alignment horizontal="center" vertical="center" wrapText="1"/>
    </xf>
    <xf numFmtId="0" fontId="4" fillId="4" borderId="0" xfId="0" applyFont="1" applyFill="1" applyBorder="1" applyAlignment="1">
      <alignment horizontal="left" vertical="center" wrapText="1"/>
    </xf>
    <xf numFmtId="0" fontId="2" fillId="4" borderId="0" xfId="0" applyFont="1" applyFill="1" applyBorder="1" applyAlignment="1">
      <alignment horizontal="left" wrapText="1"/>
    </xf>
    <xf numFmtId="0" fontId="4" fillId="4" borderId="0" xfId="0" applyFont="1" applyFill="1" applyAlignment="1">
      <alignment horizontal="left"/>
    </xf>
    <xf numFmtId="0" fontId="4" fillId="4" borderId="0" xfId="0" applyFont="1" applyFill="1" applyAlignment="1">
      <alignment horizontal="center"/>
    </xf>
    <xf numFmtId="0" fontId="2" fillId="0" borderId="0" xfId="0" applyFont="1" applyFill="1" applyAlignment="1">
      <alignment horizontal="left"/>
    </xf>
    <xf numFmtId="0" fontId="2" fillId="3" borderId="0" xfId="0" applyFont="1" applyFill="1" applyAlignment="1">
      <alignment horizontal="left"/>
    </xf>
    <xf numFmtId="0" fontId="2" fillId="3" borderId="0" xfId="0" applyFont="1" applyFill="1" applyBorder="1" applyAlignment="1">
      <alignment horizontal="left" vertical="center" wrapText="1"/>
    </xf>
    <xf numFmtId="0" fontId="2" fillId="3" borderId="0" xfId="0" applyFont="1" applyFill="1" applyBorder="1" applyAlignment="1">
      <alignment horizontal="center" vertical="center" wrapText="1"/>
    </xf>
    <xf numFmtId="0" fontId="4" fillId="3" borderId="0" xfId="0" applyFont="1" applyFill="1" applyBorder="1" applyAlignment="1">
      <alignment horizontal="left" vertical="center" wrapText="1"/>
    </xf>
    <xf numFmtId="0" fontId="2" fillId="3" borderId="0" xfId="0" applyFont="1" applyFill="1" applyBorder="1" applyAlignment="1">
      <alignment horizontal="left" wrapText="1"/>
    </xf>
    <xf numFmtId="0" fontId="4" fillId="3" borderId="0" xfId="0" applyFont="1" applyFill="1" applyAlignment="1">
      <alignment horizontal="left"/>
    </xf>
    <xf numFmtId="0" fontId="4" fillId="3" borderId="0" xfId="0" applyFont="1" applyFill="1" applyAlignment="1">
      <alignment horizontal="center"/>
    </xf>
    <xf numFmtId="1" fontId="6" fillId="0" borderId="0" xfId="0" applyNumberFormat="1" applyFont="1" applyFill="1" applyAlignment="1">
      <alignment horizontal="center"/>
    </xf>
    <xf numFmtId="0" fontId="6" fillId="0" borderId="0" xfId="0" applyFont="1" applyFill="1" applyAlignment="1">
      <alignment horizontal="left" wrapText="1"/>
    </xf>
    <xf numFmtId="0" fontId="7" fillId="0" borderId="0" xfId="1" applyFont="1" applyFill="1" applyAlignment="1" applyProtection="1">
      <alignment horizontal="left"/>
    </xf>
    <xf numFmtId="0" fontId="6" fillId="0" borderId="0" xfId="0" applyFont="1" applyFill="1" applyAlignment="1">
      <alignment horizontal="left" vertical="center"/>
    </xf>
    <xf numFmtId="0" fontId="6" fillId="0" borderId="0" xfId="0" applyFont="1" applyFill="1" applyAlignment="1">
      <alignment horizontal="left" vertical="center" wrapText="1"/>
    </xf>
    <xf numFmtId="0" fontId="6" fillId="0" borderId="0" xfId="0" applyFont="1" applyFill="1" applyAlignment="1">
      <alignment horizontal="center" wrapText="1"/>
    </xf>
    <xf numFmtId="0" fontId="6" fillId="3" borderId="0" xfId="0" applyFont="1" applyFill="1" applyAlignment="1">
      <alignment horizontal="left"/>
    </xf>
    <xf numFmtId="1" fontId="6" fillId="3" borderId="0" xfId="0" applyNumberFormat="1" applyFont="1" applyFill="1" applyAlignment="1">
      <alignment horizontal="center"/>
    </xf>
    <xf numFmtId="0" fontId="6" fillId="3" borderId="0" xfId="0" applyFont="1" applyFill="1" applyAlignment="1">
      <alignment horizontal="left" wrapText="1"/>
    </xf>
    <xf numFmtId="0" fontId="7" fillId="3" borderId="0" xfId="1" applyFont="1" applyFill="1" applyAlignment="1" applyProtection="1">
      <alignment horizontal="left"/>
    </xf>
    <xf numFmtId="0" fontId="6" fillId="3" borderId="0" xfId="0" applyFont="1" applyFill="1" applyBorder="1" applyAlignment="1">
      <alignment horizontal="left"/>
    </xf>
    <xf numFmtId="0" fontId="7" fillId="0" borderId="0" xfId="0" applyFont="1" applyFill="1" applyAlignment="1">
      <alignment horizontal="left" vertical="center"/>
    </xf>
    <xf numFmtId="0" fontId="7" fillId="0" borderId="0" xfId="0" applyFont="1" applyFill="1" applyAlignment="1">
      <alignment horizontal="left" vertical="center" wrapText="1"/>
    </xf>
    <xf numFmtId="0" fontId="6" fillId="0" borderId="0" xfId="0" applyFont="1" applyFill="1" applyAlignment="1">
      <alignment horizontal="center"/>
    </xf>
    <xf numFmtId="0" fontId="7" fillId="0" borderId="0" xfId="0" applyFont="1" applyFill="1" applyAlignment="1">
      <alignment horizontal="left" wrapText="1"/>
    </xf>
    <xf numFmtId="0" fontId="7" fillId="0" borderId="0" xfId="1" applyFont="1" applyFill="1" applyAlignment="1" applyProtection="1">
      <alignment horizontal="left" vertical="center"/>
    </xf>
    <xf numFmtId="0" fontId="2" fillId="0" borderId="0" xfId="0" applyFont="1" applyFill="1"/>
    <xf numFmtId="0" fontId="6" fillId="4" borderId="0" xfId="0" applyFont="1" applyFill="1" applyAlignment="1">
      <alignment horizontal="left"/>
    </xf>
    <xf numFmtId="0" fontId="6" fillId="4" borderId="0" xfId="0" applyFont="1" applyFill="1" applyAlignment="1">
      <alignment horizontal="center"/>
    </xf>
    <xf numFmtId="0" fontId="6" fillId="4" borderId="0" xfId="0" applyFont="1" applyFill="1" applyAlignment="1">
      <alignment horizontal="left" wrapText="1"/>
    </xf>
    <xf numFmtId="0" fontId="7" fillId="4" borderId="0" xfId="1" applyFont="1" applyFill="1" applyAlignment="1" applyProtection="1">
      <alignment horizontal="left"/>
    </xf>
    <xf numFmtId="0" fontId="6" fillId="4" borderId="0" xfId="0" applyFont="1" applyFill="1" applyBorder="1" applyAlignment="1">
      <alignment horizontal="left" wrapText="1"/>
    </xf>
    <xf numFmtId="0" fontId="6" fillId="3" borderId="0" xfId="0" applyFont="1" applyFill="1" applyAlignment="1">
      <alignment horizontal="center"/>
    </xf>
    <xf numFmtId="0" fontId="6" fillId="4" borderId="0" xfId="0" applyFont="1" applyFill="1" applyAlignment="1">
      <alignment horizontal="left" vertical="center" wrapText="1"/>
    </xf>
    <xf numFmtId="0" fontId="6" fillId="4" borderId="0" xfId="0" applyFont="1" applyFill="1" applyAlignment="1">
      <alignment horizontal="center" wrapText="1"/>
    </xf>
    <xf numFmtId="0" fontId="7" fillId="4" borderId="0" xfId="0" applyFont="1" applyFill="1" applyAlignment="1">
      <alignment horizontal="left"/>
    </xf>
    <xf numFmtId="0" fontId="6" fillId="3" borderId="0" xfId="0" applyFont="1" applyFill="1" applyAlignment="1">
      <alignment horizontal="left" vertical="center" wrapText="1"/>
    </xf>
    <xf numFmtId="0" fontId="6" fillId="3" borderId="0" xfId="0" applyFont="1" applyFill="1" applyAlignment="1">
      <alignment horizontal="center" wrapText="1"/>
    </xf>
    <xf numFmtId="0" fontId="7" fillId="3" borderId="0" xfId="0" applyFont="1" applyFill="1" applyAlignment="1">
      <alignment horizontal="left"/>
    </xf>
    <xf numFmtId="0" fontId="2" fillId="4" borderId="0" xfId="0" applyFont="1" applyFill="1" applyBorder="1" applyAlignment="1">
      <alignment horizontal="left" vertical="center"/>
    </xf>
    <xf numFmtId="0" fontId="2" fillId="4" borderId="0" xfId="0" applyFont="1" applyFill="1" applyBorder="1" applyAlignment="1">
      <alignment horizontal="center" vertical="center"/>
    </xf>
    <xf numFmtId="0" fontId="4" fillId="4" borderId="0" xfId="0" applyFont="1" applyFill="1" applyBorder="1" applyAlignment="1">
      <alignment horizontal="left" vertical="center"/>
    </xf>
    <xf numFmtId="0" fontId="4" fillId="4" borderId="0" xfId="0" applyFont="1" applyFill="1" applyBorder="1" applyAlignment="1">
      <alignment horizontal="left"/>
    </xf>
    <xf numFmtId="0" fontId="4" fillId="4" borderId="0" xfId="1" applyFont="1" applyFill="1" applyBorder="1" applyAlignment="1" applyProtection="1">
      <alignment horizontal="center"/>
    </xf>
    <xf numFmtId="0" fontId="4" fillId="4" borderId="0" xfId="0" applyFont="1" applyFill="1" applyBorder="1" applyAlignment="1">
      <alignment horizontal="center"/>
    </xf>
    <xf numFmtId="0" fontId="2" fillId="0" borderId="0" xfId="0" applyFont="1" applyFill="1" applyBorder="1"/>
    <xf numFmtId="0" fontId="6" fillId="0" borderId="0" xfId="0" applyFont="1" applyFill="1" applyBorder="1" applyAlignment="1">
      <alignment horizontal="center" vertical="center"/>
    </xf>
    <xf numFmtId="0" fontId="7" fillId="0" borderId="0" xfId="1" applyFont="1" applyFill="1" applyBorder="1" applyAlignment="1" applyProtection="1">
      <alignment horizontal="left"/>
    </xf>
    <xf numFmtId="0" fontId="4" fillId="0" borderId="0" xfId="1" applyFont="1" applyFill="1" applyBorder="1" applyAlignment="1" applyProtection="1">
      <alignment horizontal="center"/>
    </xf>
    <xf numFmtId="0" fontId="6" fillId="4" borderId="0" xfId="0" applyFont="1" applyFill="1" applyBorder="1" applyAlignment="1">
      <alignment horizontal="left" vertical="center" wrapText="1"/>
    </xf>
    <xf numFmtId="0" fontId="6" fillId="4" borderId="0" xfId="0" applyFont="1" applyFill="1" applyBorder="1" applyAlignment="1">
      <alignment horizontal="center" wrapText="1"/>
    </xf>
    <xf numFmtId="0" fontId="7" fillId="4" borderId="0" xfId="0" applyFont="1" applyFill="1" applyBorder="1" applyAlignment="1">
      <alignment horizontal="left"/>
    </xf>
    <xf numFmtId="0" fontId="6" fillId="0" borderId="0" xfId="0" applyFont="1" applyFill="1" applyBorder="1" applyAlignment="1">
      <alignment vertical="center"/>
    </xf>
    <xf numFmtId="0" fontId="2" fillId="3" borderId="0" xfId="0" applyFont="1" applyFill="1" applyBorder="1" applyAlignment="1">
      <alignment horizontal="center" wrapText="1"/>
    </xf>
    <xf numFmtId="0" fontId="4" fillId="3" borderId="0" xfId="0" applyFont="1" applyFill="1" applyBorder="1" applyAlignment="1">
      <alignment horizontal="left"/>
    </xf>
    <xf numFmtId="0" fontId="4" fillId="3" borderId="0" xfId="1" applyFont="1" applyFill="1" applyBorder="1" applyAlignment="1" applyProtection="1">
      <alignment horizontal="left" vertical="center"/>
    </xf>
    <xf numFmtId="0" fontId="2" fillId="0" borderId="0" xfId="0" applyFont="1" applyFill="1" applyBorder="1" applyAlignment="1">
      <alignment horizontal="left"/>
    </xf>
    <xf numFmtId="0" fontId="4" fillId="4" borderId="0" xfId="0" applyFont="1" applyFill="1" applyBorder="1" applyAlignment="1">
      <alignment horizontal="center" vertical="center" wrapText="1"/>
    </xf>
    <xf numFmtId="0" fontId="4" fillId="4" borderId="0" xfId="0" applyFont="1" applyFill="1" applyBorder="1" applyAlignment="1">
      <alignment horizontal="left" wrapText="1"/>
    </xf>
    <xf numFmtId="0" fontId="4" fillId="4" borderId="0" xfId="1" applyFont="1" applyFill="1" applyBorder="1" applyAlignment="1" applyProtection="1">
      <alignment horizontal="left" vertical="center"/>
    </xf>
    <xf numFmtId="0" fontId="4" fillId="4" borderId="0" xfId="1" applyFont="1" applyFill="1" applyBorder="1" applyAlignment="1" applyProtection="1">
      <alignment horizontal="center" vertical="center"/>
    </xf>
    <xf numFmtId="0" fontId="6" fillId="0" borderId="0" xfId="0" applyFont="1" applyBorder="1" applyAlignment="1">
      <alignment horizontal="left" vertical="center"/>
    </xf>
    <xf numFmtId="0" fontId="6" fillId="0" borderId="0" xfId="0" applyFont="1" applyBorder="1" applyAlignment="1">
      <alignment horizontal="left" vertical="center" wrapText="1"/>
    </xf>
    <xf numFmtId="0" fontId="6" fillId="0" borderId="0" xfId="0" applyFont="1" applyBorder="1" applyAlignment="1">
      <alignment horizontal="center" wrapText="1"/>
    </xf>
    <xf numFmtId="0" fontId="6" fillId="0" borderId="0" xfId="0" applyFont="1" applyBorder="1" applyAlignment="1">
      <alignment horizontal="left" wrapText="1"/>
    </xf>
    <xf numFmtId="0" fontId="7" fillId="0" borderId="0" xfId="0" applyFont="1" applyBorder="1" applyAlignment="1">
      <alignment horizontal="left"/>
    </xf>
    <xf numFmtId="0" fontId="6" fillId="3" borderId="0" xfId="0" applyFont="1" applyFill="1" applyBorder="1" applyAlignment="1">
      <alignment horizontal="center" vertical="center" wrapText="1"/>
    </xf>
    <xf numFmtId="0" fontId="7" fillId="3" borderId="0" xfId="0" applyFont="1" applyFill="1" applyBorder="1" applyAlignment="1">
      <alignment horizontal="left" vertical="center" wrapText="1"/>
    </xf>
    <xf numFmtId="0" fontId="7" fillId="0" borderId="0" xfId="0" applyFont="1" applyFill="1" applyAlignment="1">
      <alignment horizontal="center" vertical="center" wrapText="1"/>
    </xf>
    <xf numFmtId="0" fontId="7" fillId="2" borderId="4" xfId="0" applyFont="1" applyFill="1" applyBorder="1" applyAlignment="1">
      <alignment horizontal="left" wrapText="1"/>
    </xf>
    <xf numFmtId="0" fontId="4" fillId="2" borderId="4" xfId="0" applyFont="1" applyFill="1" applyBorder="1" applyAlignment="1">
      <alignment horizontal="center" wrapText="1"/>
    </xf>
    <xf numFmtId="0" fontId="4" fillId="2" borderId="5" xfId="0" applyFont="1" applyFill="1" applyBorder="1" applyAlignment="1">
      <alignment horizontal="center" wrapText="1"/>
    </xf>
    <xf numFmtId="0" fontId="2" fillId="4" borderId="0" xfId="0" applyFont="1" applyFill="1" applyBorder="1" applyAlignment="1">
      <alignment horizontal="left"/>
    </xf>
    <xf numFmtId="0" fontId="2" fillId="4" borderId="0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7" fillId="4" borderId="0" xfId="0" applyFont="1" applyFill="1" applyBorder="1" applyAlignment="1">
      <alignment horizontal="left" vertical="center" wrapText="1"/>
    </xf>
    <xf numFmtId="0" fontId="7" fillId="4" borderId="0" xfId="0" applyFont="1" applyFill="1" applyBorder="1" applyAlignment="1">
      <alignment horizontal="center" vertical="center" wrapText="1"/>
    </xf>
    <xf numFmtId="0" fontId="7" fillId="4" borderId="0" xfId="0" applyFont="1" applyFill="1" applyBorder="1" applyAlignment="1">
      <alignment horizontal="left" wrapText="1"/>
    </xf>
    <xf numFmtId="0" fontId="7" fillId="4" borderId="0" xfId="1" applyFont="1" applyFill="1" applyBorder="1" applyAlignment="1" applyProtection="1">
      <alignment horizontal="left" vertical="center"/>
    </xf>
    <xf numFmtId="0" fontId="9" fillId="0" borderId="0" xfId="0" applyFont="1" applyFill="1" applyBorder="1" applyAlignment="1">
      <alignment horizontal="left" vertical="center"/>
    </xf>
    <xf numFmtId="0" fontId="6" fillId="4" borderId="0" xfId="0" applyFont="1" applyFill="1" applyBorder="1" applyAlignment="1">
      <alignment horizontal="center" vertical="center" wrapText="1"/>
    </xf>
    <xf numFmtId="0" fontId="2" fillId="4" borderId="0" xfId="0" applyFont="1" applyFill="1" applyAlignment="1">
      <alignment horizontal="center"/>
    </xf>
    <xf numFmtId="0" fontId="2" fillId="4" borderId="0" xfId="0" applyFont="1" applyFill="1" applyAlignment="1">
      <alignment horizontal="left" wrapText="1"/>
    </xf>
    <xf numFmtId="0" fontId="2" fillId="0" borderId="0" xfId="0" applyFont="1" applyFill="1" applyAlignment="1"/>
    <xf numFmtId="0" fontId="2" fillId="3" borderId="0" xfId="0" applyFont="1" applyFill="1" applyAlignment="1">
      <alignment horizontal="center"/>
    </xf>
    <xf numFmtId="0" fontId="2" fillId="3" borderId="0" xfId="0" applyFont="1" applyFill="1" applyAlignment="1">
      <alignment horizontal="left" wrapText="1"/>
    </xf>
    <xf numFmtId="0" fontId="6" fillId="0" borderId="0" xfId="0" applyFont="1" applyBorder="1" applyAlignment="1">
      <alignment horizontal="left"/>
    </xf>
    <xf numFmtId="0" fontId="7" fillId="0" borderId="0" xfId="0" applyFont="1" applyBorder="1" applyAlignment="1">
      <alignment horizontal="left" vertical="center"/>
    </xf>
    <xf numFmtId="0" fontId="2" fillId="2" borderId="4" xfId="0" applyFont="1" applyFill="1" applyBorder="1" applyAlignment="1">
      <alignment horizontal="left" vertical="center" wrapText="1"/>
    </xf>
    <xf numFmtId="0" fontId="2" fillId="2" borderId="4" xfId="0" applyFont="1" applyFill="1" applyBorder="1" applyAlignment="1">
      <alignment horizontal="center" wrapText="1"/>
    </xf>
    <xf numFmtId="0" fontId="2" fillId="2" borderId="4" xfId="0" applyFont="1" applyFill="1" applyBorder="1" applyAlignment="1">
      <alignment horizontal="left" wrapText="1"/>
    </xf>
    <xf numFmtId="0" fontId="4" fillId="2" borderId="4" xfId="1" applyFont="1" applyFill="1" applyBorder="1" applyAlignment="1" applyProtection="1">
      <alignment horizontal="left"/>
    </xf>
    <xf numFmtId="0" fontId="6" fillId="0" borderId="0" xfId="0" applyFont="1" applyFill="1" applyBorder="1" applyAlignment="1">
      <alignment horizontal="left" vertical="top" wrapText="1"/>
    </xf>
    <xf numFmtId="0" fontId="6" fillId="0" borderId="0" xfId="0" applyFont="1" applyFill="1" applyBorder="1" applyAlignment="1">
      <alignment horizontal="center" vertical="top"/>
    </xf>
    <xf numFmtId="0" fontId="7" fillId="0" borderId="0" xfId="0" applyFont="1" applyFill="1" applyBorder="1" applyAlignment="1">
      <alignment horizontal="left" vertical="top"/>
    </xf>
    <xf numFmtId="0" fontId="6" fillId="0" borderId="0" xfId="0" applyFont="1" applyFill="1" applyBorder="1" applyAlignment="1">
      <alignment horizontal="left" vertical="top"/>
    </xf>
    <xf numFmtId="0" fontId="6" fillId="0" borderId="0" xfId="0" applyFont="1" applyFill="1" applyBorder="1" applyAlignment="1">
      <alignment horizontal="center" vertical="top" wrapText="1"/>
    </xf>
    <xf numFmtId="0" fontId="7" fillId="0" borderId="0" xfId="0" applyFont="1" applyFill="1" applyAlignment="1">
      <alignment horizontal="left" vertical="top" wrapText="1"/>
    </xf>
    <xf numFmtId="0" fontId="7" fillId="0" borderId="0" xfId="0" applyFont="1" applyFill="1" applyAlignment="1">
      <alignment horizontal="center" vertical="top" wrapText="1"/>
    </xf>
    <xf numFmtId="0" fontId="6" fillId="0" borderId="0" xfId="0" applyFont="1" applyFill="1" applyAlignment="1">
      <alignment horizontal="left" vertical="top" wrapText="1"/>
    </xf>
    <xf numFmtId="0" fontId="7" fillId="0" borderId="0" xfId="1" applyFont="1" applyFill="1" applyAlignment="1" applyProtection="1">
      <alignment horizontal="left" vertical="top"/>
    </xf>
    <xf numFmtId="0" fontId="6" fillId="0" borderId="0" xfId="0" applyFont="1" applyFill="1" applyAlignment="1">
      <alignment horizontal="center" vertical="top" wrapText="1"/>
    </xf>
    <xf numFmtId="0" fontId="7" fillId="0" borderId="0" xfId="1" applyFont="1" applyFill="1" applyBorder="1" applyAlignment="1" applyProtection="1">
      <alignment horizontal="left" vertical="top"/>
    </xf>
    <xf numFmtId="0" fontId="10" fillId="0" borderId="0" xfId="0" applyFont="1" applyFill="1" applyAlignment="1">
      <alignment horizontal="left" wrapText="1"/>
    </xf>
    <xf numFmtId="0" fontId="6" fillId="0" borderId="0" xfId="0" applyFont="1" applyFill="1" applyAlignment="1">
      <alignment horizontal="left" vertical="top"/>
    </xf>
    <xf numFmtId="0" fontId="7" fillId="0" borderId="0" xfId="0" applyFont="1" applyFill="1" applyBorder="1" applyAlignment="1">
      <alignment horizontal="left" vertical="top" wrapText="1"/>
    </xf>
    <xf numFmtId="0" fontId="7" fillId="0" borderId="0" xfId="1" applyFont="1" applyFill="1" applyBorder="1" applyAlignment="1" applyProtection="1">
      <alignment horizontal="left" vertical="top" wrapText="1"/>
    </xf>
    <xf numFmtId="0" fontId="4" fillId="0" borderId="0" xfId="0" applyFont="1" applyFill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7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vertical="top"/>
    </xf>
    <xf numFmtId="0" fontId="4" fillId="3" borderId="0" xfId="0" applyFont="1" applyFill="1" applyBorder="1" applyAlignment="1">
      <alignment horizontal="left" vertical="center"/>
    </xf>
    <xf numFmtId="0" fontId="4" fillId="3" borderId="0" xfId="0" applyFont="1" applyFill="1" applyBorder="1" applyAlignment="1">
      <alignment horizontal="center" wrapText="1"/>
    </xf>
    <xf numFmtId="0" fontId="4" fillId="3" borderId="0" xfId="0" applyFont="1" applyFill="1" applyBorder="1" applyAlignment="1">
      <alignment horizontal="left" wrapText="1"/>
    </xf>
    <xf numFmtId="0" fontId="7" fillId="0" borderId="0" xfId="0" applyFont="1" applyFill="1" applyBorder="1" applyAlignment="1">
      <alignment horizontal="center" wrapText="1"/>
    </xf>
    <xf numFmtId="0" fontId="7" fillId="0" borderId="0" xfId="0" applyFont="1" applyFill="1" applyBorder="1"/>
    <xf numFmtId="0" fontId="2" fillId="3" borderId="0" xfId="0" applyFont="1" applyFill="1" applyBorder="1" applyAlignment="1">
      <alignment horizontal="left"/>
    </xf>
    <xf numFmtId="0" fontId="2" fillId="3" borderId="0" xfId="0" applyFont="1" applyFill="1" applyBorder="1" applyAlignment="1">
      <alignment horizontal="center"/>
    </xf>
    <xf numFmtId="0" fontId="4" fillId="3" borderId="0" xfId="0" applyFont="1" applyFill="1" applyBorder="1" applyAlignment="1">
      <alignment horizontal="center" vertical="center"/>
    </xf>
    <xf numFmtId="0" fontId="2" fillId="3" borderId="0" xfId="0" applyFont="1" applyFill="1" applyBorder="1" applyAlignment="1">
      <alignment horizontal="center" vertical="center"/>
    </xf>
    <xf numFmtId="0" fontId="2" fillId="3" borderId="0" xfId="0" applyFont="1" applyFill="1" applyAlignment="1">
      <alignment horizontal="left" vertical="center" wrapText="1"/>
    </xf>
    <xf numFmtId="0" fontId="2" fillId="3" borderId="0" xfId="0" applyFont="1" applyFill="1" applyAlignment="1">
      <alignment horizontal="center" wrapText="1"/>
    </xf>
    <xf numFmtId="0" fontId="6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center" vertical="top" wrapText="1"/>
    </xf>
    <xf numFmtId="0" fontId="4" fillId="0" borderId="0" xfId="1" applyFont="1" applyFill="1" applyBorder="1" applyAlignment="1" applyProtection="1">
      <alignment horizontal="center" vertical="top" wrapText="1"/>
    </xf>
    <xf numFmtId="0" fontId="6" fillId="0" borderId="0" xfId="0" applyFont="1" applyFill="1" applyBorder="1" applyAlignment="1">
      <alignment vertical="top" wrapText="1"/>
    </xf>
    <xf numFmtId="0" fontId="7" fillId="0" borderId="0" xfId="0" applyFont="1" applyFill="1" applyBorder="1" applyAlignment="1">
      <alignment horizontal="center" vertical="top" wrapText="1"/>
    </xf>
    <xf numFmtId="0" fontId="4" fillId="0" borderId="0" xfId="0" applyFont="1" applyFill="1" applyBorder="1"/>
    <xf numFmtId="0" fontId="7" fillId="3" borderId="0" xfId="0" applyFont="1" applyFill="1" applyBorder="1" applyAlignment="1">
      <alignment horizontal="center" vertical="center" wrapText="1"/>
    </xf>
    <xf numFmtId="0" fontId="7" fillId="3" borderId="0" xfId="1" applyFont="1" applyFill="1" applyBorder="1" applyAlignment="1" applyProtection="1">
      <alignment horizontal="left" vertical="center"/>
    </xf>
    <xf numFmtId="0" fontId="7" fillId="0" borderId="0" xfId="1" applyFont="1" applyAlignment="1" applyProtection="1">
      <alignment horizontal="left"/>
    </xf>
    <xf numFmtId="0" fontId="4" fillId="0" borderId="0" xfId="0" applyFont="1" applyFill="1" applyBorder="1" applyAlignment="1">
      <alignment horizontal="left" vertical="center"/>
    </xf>
    <xf numFmtId="0" fontId="2" fillId="4" borderId="0" xfId="0" applyFont="1" applyFill="1" applyBorder="1" applyAlignment="1">
      <alignment horizontal="center" wrapText="1"/>
    </xf>
    <xf numFmtId="0" fontId="6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left" vertical="center" wrapText="1"/>
    </xf>
    <xf numFmtId="0" fontId="4" fillId="0" borderId="0" xfId="0" applyFont="1" applyFill="1" applyAlignment="1">
      <alignment horizontal="center" vertical="center" wrapText="1"/>
    </xf>
    <xf numFmtId="0" fontId="4" fillId="3" borderId="0" xfId="1" applyFont="1" applyFill="1" applyAlignment="1" applyProtection="1">
      <alignment horizontal="left"/>
    </xf>
    <xf numFmtId="0" fontId="2" fillId="3" borderId="0" xfId="0" applyFont="1" applyFill="1" applyAlignment="1">
      <alignment horizontal="left" vertical="center"/>
    </xf>
    <xf numFmtId="0" fontId="6" fillId="4" borderId="0" xfId="0" applyFont="1" applyFill="1" applyBorder="1" applyAlignment="1">
      <alignment horizontal="left"/>
    </xf>
    <xf numFmtId="0" fontId="7" fillId="4" borderId="0" xfId="0" applyFont="1" applyFill="1" applyBorder="1" applyAlignment="1">
      <alignment horizontal="left" vertical="center"/>
    </xf>
    <xf numFmtId="0" fontId="6" fillId="2" borderId="4" xfId="0" applyFont="1" applyFill="1" applyBorder="1" applyAlignment="1">
      <alignment horizontal="center" wrapText="1"/>
    </xf>
    <xf numFmtId="0" fontId="7" fillId="2" borderId="4" xfId="1" applyFont="1" applyFill="1" applyBorder="1" applyAlignment="1" applyProtection="1">
      <alignment horizontal="left"/>
    </xf>
    <xf numFmtId="0" fontId="4" fillId="4" borderId="0" xfId="0" applyFont="1" applyFill="1" applyBorder="1" applyAlignment="1">
      <alignment horizontal="center" vertical="center"/>
    </xf>
    <xf numFmtId="0" fontId="6" fillId="0" borderId="0" xfId="0" applyFont="1" applyAlignment="1">
      <alignment horizontal="left"/>
    </xf>
    <xf numFmtId="0" fontId="11" fillId="0" borderId="0" xfId="2" applyFont="1" applyFill="1" applyAlignment="1">
      <alignment textRotation="45"/>
    </xf>
    <xf numFmtId="0" fontId="11" fillId="0" borderId="0" xfId="2" applyFont="1" applyFill="1"/>
    <xf numFmtId="0" fontId="11" fillId="0" borderId="0" xfId="2" applyFont="1" applyFill="1" applyBorder="1"/>
    <xf numFmtId="0" fontId="11" fillId="0" borderId="0" xfId="2" applyFont="1" applyFill="1" applyBorder="1" applyAlignment="1">
      <alignment horizontal="left" vertical="center"/>
    </xf>
    <xf numFmtId="0" fontId="11" fillId="0" borderId="0" xfId="2" applyFont="1" applyFill="1" applyBorder="1" applyAlignment="1">
      <alignment horizontal="center" vertical="center"/>
    </xf>
    <xf numFmtId="0" fontId="13" fillId="0" borderId="0" xfId="2" applyFont="1" applyFill="1" applyBorder="1" applyAlignment="1">
      <alignment horizontal="left" vertical="center"/>
    </xf>
    <xf numFmtId="0" fontId="14" fillId="0" borderId="0" xfId="2" applyFont="1" applyFill="1" applyAlignment="1">
      <alignment textRotation="45"/>
    </xf>
    <xf numFmtId="0" fontId="14" fillId="0" borderId="0" xfId="2" applyFont="1" applyFill="1"/>
    <xf numFmtId="0" fontId="11" fillId="0" borderId="2" xfId="2" applyFont="1" applyFill="1" applyBorder="1" applyAlignment="1">
      <alignment horizontal="left" vertical="center"/>
    </xf>
    <xf numFmtId="0" fontId="11" fillId="0" borderId="2" xfId="2" applyFont="1" applyFill="1" applyBorder="1" applyAlignment="1">
      <alignment horizontal="center" vertical="center"/>
    </xf>
    <xf numFmtId="0" fontId="14" fillId="0" borderId="0" xfId="2" applyFont="1" applyFill="1" applyBorder="1" applyAlignment="1">
      <alignment textRotation="45"/>
    </xf>
    <xf numFmtId="0" fontId="13" fillId="0" borderId="0" xfId="2" applyFont="1" applyFill="1"/>
    <xf numFmtId="0" fontId="20" fillId="0" borderId="0" xfId="0" applyFont="1" applyFill="1"/>
    <xf numFmtId="0" fontId="13" fillId="0" borderId="6" xfId="2" applyFont="1" applyFill="1" applyBorder="1" applyAlignment="1">
      <alignment textRotation="45"/>
    </xf>
    <xf numFmtId="0" fontId="18" fillId="0" borderId="6" xfId="2" applyFont="1" applyFill="1" applyBorder="1" applyAlignment="1">
      <alignment textRotation="45"/>
    </xf>
    <xf numFmtId="0" fontId="14" fillId="0" borderId="6" xfId="2" applyFont="1" applyFill="1" applyBorder="1" applyAlignment="1">
      <alignment textRotation="45"/>
    </xf>
    <xf numFmtId="0" fontId="13" fillId="0" borderId="0" xfId="2" applyFont="1" applyFill="1" applyBorder="1"/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</cellXfs>
  <cellStyles count="3">
    <cellStyle name="Hyperlink" xfId="1" builtinId="8"/>
    <cellStyle name="Normal" xfId="0" builtinId="0"/>
    <cellStyle name="Standard 2" xfId="2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83" Type="http://schemas.openxmlformats.org/officeDocument/2006/relationships/hyperlink" Target="http://www.tcdb.org/search/result.php?tc=2.A.18" TargetMode="External"/><Relationship Id="rId284" Type="http://schemas.openxmlformats.org/officeDocument/2006/relationships/hyperlink" Target="http://www.tcdb.org/search/result.php?tc=2.A.18" TargetMode="External"/><Relationship Id="rId285" Type="http://schemas.openxmlformats.org/officeDocument/2006/relationships/hyperlink" Target="http://www.tcdb.org/search/result.php?tc=2.A.3" TargetMode="External"/><Relationship Id="rId286" Type="http://schemas.openxmlformats.org/officeDocument/2006/relationships/hyperlink" Target="http://www.tcdb.org/search/result.php?tc=2.A.3" TargetMode="External"/><Relationship Id="rId287" Type="http://schemas.openxmlformats.org/officeDocument/2006/relationships/hyperlink" Target="http://www.tcdb.org/search/result.php?tc=2.A.3" TargetMode="External"/><Relationship Id="rId288" Type="http://schemas.openxmlformats.org/officeDocument/2006/relationships/hyperlink" Target="http://www.tcdb.org/search/result.php?tc=2.A.21" TargetMode="External"/><Relationship Id="rId289" Type="http://schemas.openxmlformats.org/officeDocument/2006/relationships/hyperlink" Target="http://www.tcdb.org/search/result.php?tc=2.A.21" TargetMode="External"/><Relationship Id="rId170" Type="http://schemas.openxmlformats.org/officeDocument/2006/relationships/hyperlink" Target="http://www.ncbi.nlm.nih.gov/protein/302406124?report=genbank&amp;log$=prottop&amp;blast_rank=2&amp;RID=4K9V69HN01N" TargetMode="External"/><Relationship Id="rId171" Type="http://schemas.openxmlformats.org/officeDocument/2006/relationships/hyperlink" Target="http://www.ncbi.nlm.nih.gov/protein/317028278?report=genbank&amp;log$=prottop&amp;blast_rank=7&amp;RID=4KA14EGW01N" TargetMode="External"/><Relationship Id="rId172" Type="http://schemas.openxmlformats.org/officeDocument/2006/relationships/hyperlink" Target="http://www.ncbi.nlm.nih.gov/protein/302418380?report=genbank&amp;log$=prottop&amp;blast_rank=1&amp;RID=4KA6G35S01S" TargetMode="External"/><Relationship Id="rId173" Type="http://schemas.openxmlformats.org/officeDocument/2006/relationships/hyperlink" Target="http://www.ncbi.nlm.nih.gov/protein/302406314?report=genbank&amp;log$=prottop&amp;blast_rank=2&amp;RID=4KAAY1BW011" TargetMode="External"/><Relationship Id="rId174" Type="http://schemas.openxmlformats.org/officeDocument/2006/relationships/hyperlink" Target="http://www.ncbi.nlm.nih.gov/protein/169773213?report=genbank&amp;log$=prottop&amp;blast_rank=1&amp;RID=4KAF410301S" TargetMode="External"/><Relationship Id="rId175" Type="http://schemas.openxmlformats.org/officeDocument/2006/relationships/hyperlink" Target="http://www.ncbi.nlm.nih.gov/protein/302408004?report=genbank&amp;log$=prottop&amp;blast_rank=1&amp;RID=4KAJJREE01N" TargetMode="External"/><Relationship Id="rId176" Type="http://schemas.openxmlformats.org/officeDocument/2006/relationships/hyperlink" Target="http://www.ncbi.nlm.nih.gov/protein/302414410?report=genbank&amp;log$=prottop&amp;blast_rank=1&amp;RID=4KB1NE4Y014" TargetMode="External"/><Relationship Id="rId177" Type="http://schemas.openxmlformats.org/officeDocument/2006/relationships/hyperlink" Target="http://www.ncbi.nlm.nih.gov/protein/145230529?report=genbank&amp;log$=prottop&amp;blast_rank=6&amp;RID=4KB6X40Y011" TargetMode="External"/><Relationship Id="rId178" Type="http://schemas.openxmlformats.org/officeDocument/2006/relationships/hyperlink" Target="http://www.ncbi.nlm.nih.gov/protein/116198839?report=genbank&amp;log$=prottop&amp;blast_rank=1&amp;RID=4KC3URUV01N" TargetMode="External"/><Relationship Id="rId179" Type="http://schemas.openxmlformats.org/officeDocument/2006/relationships/hyperlink" Target="http://www.ncbi.nlm.nih.gov/protein/302410933?report=genbank&amp;log$=prottop&amp;blast_rank=2&amp;RID=4KCBY2GN01S" TargetMode="External"/><Relationship Id="rId910" Type="http://schemas.openxmlformats.org/officeDocument/2006/relationships/hyperlink" Target="http://www.tcdb.org/search/result.php?tc=2.A.1" TargetMode="External"/><Relationship Id="rId911" Type="http://schemas.openxmlformats.org/officeDocument/2006/relationships/hyperlink" Target="http://www.tcdb.org/search/result.php?tc=2.A.1" TargetMode="External"/><Relationship Id="rId912" Type="http://schemas.openxmlformats.org/officeDocument/2006/relationships/hyperlink" Target="http://www.tcdb.org/search/result.php?tc=2.A.1" TargetMode="External"/><Relationship Id="rId913" Type="http://schemas.openxmlformats.org/officeDocument/2006/relationships/hyperlink" Target="http://www.tcdb.org/search/result.php?tc=2.A.1" TargetMode="External"/><Relationship Id="rId914" Type="http://schemas.openxmlformats.org/officeDocument/2006/relationships/hyperlink" Target="http://www.tcdb.org/search/result.php?tc=2.A.1" TargetMode="External"/><Relationship Id="rId915" Type="http://schemas.openxmlformats.org/officeDocument/2006/relationships/hyperlink" Target="http://www.tcdb.org/search/result.php?tc=2.A.1" TargetMode="External"/><Relationship Id="rId916" Type="http://schemas.openxmlformats.org/officeDocument/2006/relationships/hyperlink" Target="http://www.tcdb.org/search/result.php?tc=2.A.1" TargetMode="External"/><Relationship Id="rId917" Type="http://schemas.openxmlformats.org/officeDocument/2006/relationships/hyperlink" Target="http://www.tcdb.org/search/result.php?tc=2.A.1" TargetMode="External"/><Relationship Id="rId918" Type="http://schemas.openxmlformats.org/officeDocument/2006/relationships/hyperlink" Target="http://www.ncbi.nlm.nih.gov/protein/261195606?report=genbank&amp;log$=prottop&amp;blast_rank=2&amp;RID=4N9YDYP6011" TargetMode="External"/><Relationship Id="rId919" Type="http://schemas.openxmlformats.org/officeDocument/2006/relationships/hyperlink" Target="http://www.ncbi.nlm.nih.gov/protein/238499151?report=genbank&amp;log$=prottop&amp;blast_rank=6&amp;RID=4NC7KNV701S" TargetMode="External"/><Relationship Id="rId800" Type="http://schemas.openxmlformats.org/officeDocument/2006/relationships/hyperlink" Target="http://www.ncbi.nlm.nih.gov/protein/189196979?report=genbank&amp;log$=prottop&amp;blast_rank=11&amp;RID=4NTWWNMS016" TargetMode="External"/><Relationship Id="rId801" Type="http://schemas.openxmlformats.org/officeDocument/2006/relationships/hyperlink" Target="http://www.ncbi.nlm.nih.gov/protein/302418512?report=genbank&amp;log$=prottop&amp;blast_rank=3&amp;RID=4NU44FJY01S" TargetMode="External"/><Relationship Id="rId802" Type="http://schemas.openxmlformats.org/officeDocument/2006/relationships/hyperlink" Target="http://www.ncbi.nlm.nih.gov/protein/302406664?report=genbank&amp;log$=prottop&amp;blast_rank=1&amp;RID=4NUD21UK01N" TargetMode="External"/><Relationship Id="rId803" Type="http://schemas.openxmlformats.org/officeDocument/2006/relationships/hyperlink" Target="http://www.ncbi.nlm.nih.gov/protein/238490550?report=genbank&amp;log$=prottop&amp;blast_rank=1&amp;RID=4NUJ4N6Z01S" TargetMode="External"/><Relationship Id="rId804" Type="http://schemas.openxmlformats.org/officeDocument/2006/relationships/hyperlink" Target="http://www.ncbi.nlm.nih.gov/protein/70984595?report=genbank&amp;log$=prottop&amp;blast_rank=9&amp;RID=4NV3WDJF01S" TargetMode="External"/><Relationship Id="rId805" Type="http://schemas.openxmlformats.org/officeDocument/2006/relationships/hyperlink" Target="http://www.tcdb.org/search/result.php?tc=2.A.1" TargetMode="External"/><Relationship Id="rId806" Type="http://schemas.openxmlformats.org/officeDocument/2006/relationships/hyperlink" Target="http://www.tcdb.org/search/result.php?tc=2.A.1" TargetMode="External"/><Relationship Id="rId807" Type="http://schemas.openxmlformats.org/officeDocument/2006/relationships/hyperlink" Target="http://www.tcdb.org/search/result.php?tc=2.A.1" TargetMode="External"/><Relationship Id="rId290" Type="http://schemas.openxmlformats.org/officeDocument/2006/relationships/hyperlink" Target="http://www.tcdb.org/search/result.php?tc=2.A.3" TargetMode="External"/><Relationship Id="rId291" Type="http://schemas.openxmlformats.org/officeDocument/2006/relationships/hyperlink" Target="http://www.tcdb.org/search/result.php?tc=2.A.3" TargetMode="External"/><Relationship Id="rId292" Type="http://schemas.openxmlformats.org/officeDocument/2006/relationships/hyperlink" Target="http://www.tcdb.org/search/result.php?tc=2.A.22" TargetMode="External"/><Relationship Id="rId293" Type="http://schemas.openxmlformats.org/officeDocument/2006/relationships/hyperlink" Target="http://www.tcdb.org/search/result.php?tc=2.A.23" TargetMode="External"/><Relationship Id="rId294" Type="http://schemas.openxmlformats.org/officeDocument/2006/relationships/hyperlink" Target="http://www.tcdb.org/search/result.php?tc=2.A.22" TargetMode="External"/><Relationship Id="rId295" Type="http://schemas.openxmlformats.org/officeDocument/2006/relationships/hyperlink" Target="http://www.tcdb.org/search/result.php?tc=3.A.3" TargetMode="External"/><Relationship Id="rId296" Type="http://schemas.openxmlformats.org/officeDocument/2006/relationships/hyperlink" Target="http://www.tcdb.org/search/result.php?tc=3.A.3" TargetMode="External"/><Relationship Id="rId297" Type="http://schemas.openxmlformats.org/officeDocument/2006/relationships/hyperlink" Target="http://www.tcdb.org/search/result.php?tc=3.A.3" TargetMode="External"/><Relationship Id="rId298" Type="http://schemas.openxmlformats.org/officeDocument/2006/relationships/hyperlink" Target="http://www.tcdb.org/search/result.php?tc=3.A.3" TargetMode="External"/><Relationship Id="rId299" Type="http://schemas.openxmlformats.org/officeDocument/2006/relationships/hyperlink" Target="http://www.tcdb.org/search/result.php?tc=3.A.3" TargetMode="External"/><Relationship Id="rId808" Type="http://schemas.openxmlformats.org/officeDocument/2006/relationships/hyperlink" Target="http://www.tcdb.org/search/result.php?tc=2.A.1" TargetMode="External"/><Relationship Id="rId809" Type="http://schemas.openxmlformats.org/officeDocument/2006/relationships/hyperlink" Target="http://www.tcdb.org/search/result.php?tc=2.A.1" TargetMode="External"/><Relationship Id="rId180" Type="http://schemas.openxmlformats.org/officeDocument/2006/relationships/hyperlink" Target="http://www.ncbi.nlm.nih.gov/protein/302409079?report=genbank&amp;log$=prottop&amp;blast_rank=5&amp;RID=4KCJT8PV01S" TargetMode="External"/><Relationship Id="rId181" Type="http://schemas.openxmlformats.org/officeDocument/2006/relationships/hyperlink" Target="http://www.ncbi.nlm.nih.gov/protein/189197899?report=genbank&amp;log$=prottop&amp;blast_rank=9&amp;RID=4KCP8M3301S" TargetMode="External"/><Relationship Id="rId182" Type="http://schemas.openxmlformats.org/officeDocument/2006/relationships/hyperlink" Target="http://www.ncbi.nlm.nih.gov/protein/238507990?report=genbank&amp;log$=prottop&amp;blast_rank=4&amp;RID=4KCUR0CG01N" TargetMode="External"/><Relationship Id="rId183" Type="http://schemas.openxmlformats.org/officeDocument/2006/relationships/hyperlink" Target="http://www.ncbi.nlm.nih.gov/protein/302411810?report=genbank&amp;log$=prottop&amp;blast_rank=1&amp;RID=4KD818PX014" TargetMode="External"/><Relationship Id="rId184" Type="http://schemas.openxmlformats.org/officeDocument/2006/relationships/hyperlink" Target="http://www.ncbi.nlm.nih.gov/protein/302405062?report=genbank&amp;log$=prottop&amp;blast_rank=1&amp;RID=4KDF6CS501S" TargetMode="External"/><Relationship Id="rId185" Type="http://schemas.openxmlformats.org/officeDocument/2006/relationships/hyperlink" Target="http://www.ncbi.nlm.nih.gov/protein/189195234?report=genbank&amp;log$=prottop&amp;blast_rank=7&amp;RID=4KDMU8TM016" TargetMode="External"/><Relationship Id="rId186" Type="http://schemas.openxmlformats.org/officeDocument/2006/relationships/hyperlink" Target="http://www.ncbi.nlm.nih.gov/protein/85090209?report=genbank&amp;log$=prottop&amp;blast_rank=1&amp;RID=4KDTFDE0014" TargetMode="External"/><Relationship Id="rId187" Type="http://schemas.openxmlformats.org/officeDocument/2006/relationships/hyperlink" Target="http://www.ncbi.nlm.nih.gov/protein/212540098?report=genbank&amp;log$=prottop&amp;blast_rank=4&amp;RID=4KDYT8TY014" TargetMode="External"/><Relationship Id="rId188" Type="http://schemas.openxmlformats.org/officeDocument/2006/relationships/hyperlink" Target="http://www.ncbi.nlm.nih.gov/protein/238507990?report=genbank&amp;log$=prottop&amp;blast_rank=9&amp;RID=4KE24SFV014" TargetMode="External"/><Relationship Id="rId189" Type="http://schemas.openxmlformats.org/officeDocument/2006/relationships/hyperlink" Target="http://www.ncbi.nlm.nih.gov/protein/317034952?report=genbank&amp;log$=prottop&amp;blast_rank=6&amp;RID=4KE9KE6B011" TargetMode="External"/><Relationship Id="rId920" Type="http://schemas.openxmlformats.org/officeDocument/2006/relationships/hyperlink" Target="http://www.ncbi.nlm.nih.gov/protein/317027516?report=genbank&amp;log$=prottop&amp;blast_rank=5&amp;RID=4NTCTKRY014" TargetMode="External"/><Relationship Id="rId921" Type="http://schemas.openxmlformats.org/officeDocument/2006/relationships/hyperlink" Target="http://www.tcdb.org/search/result.php?tc=2.A.1" TargetMode="External"/><Relationship Id="rId922" Type="http://schemas.openxmlformats.org/officeDocument/2006/relationships/hyperlink" Target="http://www.tcdb.org/search/result.php?tc=2.A.1" TargetMode="External"/><Relationship Id="rId923" Type="http://schemas.openxmlformats.org/officeDocument/2006/relationships/hyperlink" Target="http://www.tcdb.org/search/result.php?tc=2.A.1" TargetMode="External"/><Relationship Id="rId924" Type="http://schemas.openxmlformats.org/officeDocument/2006/relationships/hyperlink" Target="http://www.tcdb.org/search/result.php?tc=2.A.1" TargetMode="External"/><Relationship Id="rId925" Type="http://schemas.openxmlformats.org/officeDocument/2006/relationships/hyperlink" Target="http://www.tcdb.org/search/result.php?tc=2.A.1" TargetMode="External"/><Relationship Id="rId926" Type="http://schemas.openxmlformats.org/officeDocument/2006/relationships/hyperlink" Target="http://www.tcdb.org/search/result.php?tc=2.A.1" TargetMode="External"/><Relationship Id="rId927" Type="http://schemas.openxmlformats.org/officeDocument/2006/relationships/hyperlink" Target="http://www.tcdb.org/search/result.php?tc=2.A.1" TargetMode="External"/><Relationship Id="rId928" Type="http://schemas.openxmlformats.org/officeDocument/2006/relationships/hyperlink" Target="http://www.tcdb.org/search/result.php?tc=2.A.1" TargetMode="External"/><Relationship Id="rId929" Type="http://schemas.openxmlformats.org/officeDocument/2006/relationships/hyperlink" Target="http://www.tcdb.org/search/result.php?tc=2.A.1" TargetMode="External"/><Relationship Id="rId810" Type="http://schemas.openxmlformats.org/officeDocument/2006/relationships/hyperlink" Target="http://www.tcdb.org/search/result.php?tc=2.A.1" TargetMode="External"/><Relationship Id="rId811" Type="http://schemas.openxmlformats.org/officeDocument/2006/relationships/hyperlink" Target="http://www.tcdb.org/search/result.php?tc=2.A.1" TargetMode="External"/><Relationship Id="rId812" Type="http://schemas.openxmlformats.org/officeDocument/2006/relationships/hyperlink" Target="http://www.tcdb.org/search/result.php?tc=2.A.1" TargetMode="External"/><Relationship Id="rId813" Type="http://schemas.openxmlformats.org/officeDocument/2006/relationships/hyperlink" Target="http://www.tcdb.org/search/result.php?tc=2.A.1" TargetMode="External"/><Relationship Id="rId814" Type="http://schemas.openxmlformats.org/officeDocument/2006/relationships/hyperlink" Target="http://www.tcdb.org/search/result.php?tc=2.A.1" TargetMode="External"/><Relationship Id="rId815" Type="http://schemas.openxmlformats.org/officeDocument/2006/relationships/hyperlink" Target="http://www.tcdb.org/search/result.php?tc=2.A.1" TargetMode="External"/><Relationship Id="rId816" Type="http://schemas.openxmlformats.org/officeDocument/2006/relationships/hyperlink" Target="http://www.tcdb.org/search/result.php?tc=2.A.1" TargetMode="External"/><Relationship Id="rId817" Type="http://schemas.openxmlformats.org/officeDocument/2006/relationships/hyperlink" Target="http://www.tcdb.org/search/result.php?tc=2.A.1" TargetMode="External"/><Relationship Id="rId818" Type="http://schemas.openxmlformats.org/officeDocument/2006/relationships/hyperlink" Target="http://www.tcdb.org/search/result.php?tc=2.A.1" TargetMode="External"/><Relationship Id="rId819" Type="http://schemas.openxmlformats.org/officeDocument/2006/relationships/hyperlink" Target="http://www.tcdb.org/search/result.php?tc=2.A.1" TargetMode="External"/><Relationship Id="rId700" Type="http://schemas.openxmlformats.org/officeDocument/2006/relationships/hyperlink" Target="http://www.ncbi.nlm.nih.gov/protein/317034469?report=genbank&amp;log$=prottop&amp;blast_rank=2&amp;RID=4MADJAZ501N" TargetMode="External"/><Relationship Id="rId701" Type="http://schemas.openxmlformats.org/officeDocument/2006/relationships/hyperlink" Target="http://www.tcdb.org/search/result.php?tc=2.A.1" TargetMode="External"/><Relationship Id="rId702" Type="http://schemas.openxmlformats.org/officeDocument/2006/relationships/hyperlink" Target="http://www.tcdb.org/search/result.php?tc=2.A.1" TargetMode="External"/><Relationship Id="rId703" Type="http://schemas.openxmlformats.org/officeDocument/2006/relationships/hyperlink" Target="http://www.tcdb.org/search/result.php?tc=2.A.1" TargetMode="External"/><Relationship Id="rId704" Type="http://schemas.openxmlformats.org/officeDocument/2006/relationships/hyperlink" Target="http://www.tcdb.org/search/result.php?tc=2.A.1" TargetMode="External"/><Relationship Id="rId10" Type="http://schemas.openxmlformats.org/officeDocument/2006/relationships/hyperlink" Target="http://www.ncbi.nlm.nih.gov/protein/302410931" TargetMode="External"/><Relationship Id="rId11" Type="http://schemas.openxmlformats.org/officeDocument/2006/relationships/hyperlink" Target="http://www.ncbi.nlm.nih.gov/protein/212531541" TargetMode="External"/><Relationship Id="rId12" Type="http://schemas.openxmlformats.org/officeDocument/2006/relationships/hyperlink" Target="http://www.ncbi.nlm.nih.gov/protein/315039627" TargetMode="External"/><Relationship Id="rId190" Type="http://schemas.openxmlformats.org/officeDocument/2006/relationships/hyperlink" Target="http://www.ncbi.nlm.nih.gov/protein/302409079?report=genbank&amp;log$=prottop&amp;blast_rank=5&amp;RID=4KEPKVU601S" TargetMode="External"/><Relationship Id="rId191" Type="http://schemas.openxmlformats.org/officeDocument/2006/relationships/hyperlink" Target="http://www.ncbi.nlm.nih.gov/protein/322708323?report=genbank&amp;log$=prottop&amp;blast_rank=2&amp;RID=4M94C94B01N" TargetMode="External"/><Relationship Id="rId192" Type="http://schemas.openxmlformats.org/officeDocument/2006/relationships/hyperlink" Target="http://www.ncbi.nlm.nih.gov/protein/258573421?report=genbank&amp;log$=prottop&amp;blast_rank=9&amp;RID=4M9SZMW401S" TargetMode="External"/><Relationship Id="rId193" Type="http://schemas.openxmlformats.org/officeDocument/2006/relationships/hyperlink" Target="http://www.ncbi.nlm.nih.gov/protein/302417100?report=genbank&amp;log$=prottop&amp;blast_rank=10&amp;RID=4M9W4V2Z01N" TargetMode="External"/><Relationship Id="rId194" Type="http://schemas.openxmlformats.org/officeDocument/2006/relationships/hyperlink" Target="http://www.ncbi.nlm.nih.gov/protein/340522659?report=genbank&amp;log$=prottop&amp;blast_rank=3&amp;RID=4MA0R6SR01N" TargetMode="External"/><Relationship Id="rId195" Type="http://schemas.openxmlformats.org/officeDocument/2006/relationships/hyperlink" Target="http://www.ncbi.nlm.nih.gov/protein/119499225?report=genbank&amp;log$=prottop&amp;blast_rank=13&amp;RID=4MAM4DF3011" TargetMode="External"/><Relationship Id="rId196" Type="http://schemas.openxmlformats.org/officeDocument/2006/relationships/hyperlink" Target="http://www.ncbi.nlm.nih.gov/protein/302414894?report=genbank&amp;log$=prottop&amp;blast_rank=5&amp;RID=4MKSDHX501N" TargetMode="External"/><Relationship Id="rId197" Type="http://schemas.openxmlformats.org/officeDocument/2006/relationships/hyperlink" Target="http://www.ncbi.nlm.nih.gov/protein/39965138?report=genbank&amp;log$=prottop&amp;blast_rank=1&amp;RID=4MM0KTJW01N" TargetMode="External"/><Relationship Id="rId198" Type="http://schemas.openxmlformats.org/officeDocument/2006/relationships/hyperlink" Target="http://www.ncbi.nlm.nih.gov/protein/85094506?report=genbank&amp;log$=prottop&amp;blast_rank=3&amp;RID=4MM6DVU401N" TargetMode="External"/><Relationship Id="rId199" Type="http://schemas.openxmlformats.org/officeDocument/2006/relationships/hyperlink" Target="http://www.ncbi.nlm.nih.gov/protein/145615661?report=genbank&amp;log$=prottop&amp;blast_rank=2&amp;RID=4MMJ0GT501N" TargetMode="External"/><Relationship Id="rId13" Type="http://schemas.openxmlformats.org/officeDocument/2006/relationships/hyperlink" Target="http://www.ncbi.nlm.nih.gov/protein/261187576" TargetMode="External"/><Relationship Id="rId14" Type="http://schemas.openxmlformats.org/officeDocument/2006/relationships/hyperlink" Target="http://www.ncbi.nlm.nih.gov/protein/238482539" TargetMode="External"/><Relationship Id="rId15" Type="http://schemas.openxmlformats.org/officeDocument/2006/relationships/hyperlink" Target="http://www.ncbi.nlm.nih.gov/protein/302413043" TargetMode="External"/><Relationship Id="rId16" Type="http://schemas.openxmlformats.org/officeDocument/2006/relationships/hyperlink" Target="http://www.ncbi.nlm.nih.gov/protein/327293854" TargetMode="External"/><Relationship Id="rId17" Type="http://schemas.openxmlformats.org/officeDocument/2006/relationships/hyperlink" Target="http://www.ncbi.nlm.nih.gov/protein/302418432" TargetMode="External"/><Relationship Id="rId18" Type="http://schemas.openxmlformats.org/officeDocument/2006/relationships/hyperlink" Target="http://www.ncbi.nlm.nih.gov/protein/261204886" TargetMode="External"/><Relationship Id="rId19" Type="http://schemas.openxmlformats.org/officeDocument/2006/relationships/hyperlink" Target="http://www.ncbi.nlm.nih.gov/protein/295660579" TargetMode="External"/><Relationship Id="rId705" Type="http://schemas.openxmlformats.org/officeDocument/2006/relationships/hyperlink" Target="http://www.tcdb.org/search/result.php?tc=2.A.1" TargetMode="External"/><Relationship Id="rId706" Type="http://schemas.openxmlformats.org/officeDocument/2006/relationships/hyperlink" Target="http://www.tcdb.org/search/result.php?tc=2.A.1" TargetMode="External"/><Relationship Id="rId707" Type="http://schemas.openxmlformats.org/officeDocument/2006/relationships/hyperlink" Target="http://www.tcdb.org/search/result.php?tc=2.A.1" TargetMode="External"/><Relationship Id="rId708" Type="http://schemas.openxmlformats.org/officeDocument/2006/relationships/hyperlink" Target="http://www.tcdb.org/search/result.php?tc=2.A.1" TargetMode="External"/><Relationship Id="rId709" Type="http://schemas.openxmlformats.org/officeDocument/2006/relationships/hyperlink" Target="http://www.tcdb.org/search/result.php?tc=2.A.1" TargetMode="External"/><Relationship Id="rId930" Type="http://schemas.openxmlformats.org/officeDocument/2006/relationships/hyperlink" Target="http://www.tcdb.org/search/result.php?tc=2.A.1" TargetMode="External"/><Relationship Id="rId931" Type="http://schemas.openxmlformats.org/officeDocument/2006/relationships/hyperlink" Target="http://www.tcdb.org/search/result.php?tc=2.A.1" TargetMode="External"/><Relationship Id="rId932" Type="http://schemas.openxmlformats.org/officeDocument/2006/relationships/hyperlink" Target="http://www.tcdb.org/search/result.php?tc=2.A.1" TargetMode="External"/><Relationship Id="rId933" Type="http://schemas.openxmlformats.org/officeDocument/2006/relationships/hyperlink" Target="http://www.tcdb.org/search/result.php?tc=2.A.1" TargetMode="External"/><Relationship Id="rId934" Type="http://schemas.openxmlformats.org/officeDocument/2006/relationships/hyperlink" Target="http://www.tcdb.org/search/result.php?tc=2.A.1" TargetMode="External"/><Relationship Id="rId935" Type="http://schemas.openxmlformats.org/officeDocument/2006/relationships/hyperlink" Target="http://www.tcdb.org/search/result.php?tc=2.A.1" TargetMode="External"/><Relationship Id="rId936" Type="http://schemas.openxmlformats.org/officeDocument/2006/relationships/hyperlink" Target="http://www.tcdb.org/search/result.php?tc=2.A.1" TargetMode="External"/><Relationship Id="rId937" Type="http://schemas.openxmlformats.org/officeDocument/2006/relationships/hyperlink" Target="http://www.tcdb.org/search/result.php?tc=2.A.1" TargetMode="External"/><Relationship Id="rId938" Type="http://schemas.openxmlformats.org/officeDocument/2006/relationships/hyperlink" Target="http://www.tcdb.org/search/result.php?tc=2.A.1" TargetMode="External"/><Relationship Id="rId939" Type="http://schemas.openxmlformats.org/officeDocument/2006/relationships/hyperlink" Target="http://www.tcdb.org/search/result.php?tc=2.A.1" TargetMode="External"/><Relationship Id="rId820" Type="http://schemas.openxmlformats.org/officeDocument/2006/relationships/hyperlink" Target="http://www.tcdb.org/search/result.php?tc=2.A.1" TargetMode="External"/><Relationship Id="rId821" Type="http://schemas.openxmlformats.org/officeDocument/2006/relationships/hyperlink" Target="http://www.tcdb.org/search/result.php?tc=2.A.1" TargetMode="External"/><Relationship Id="rId822" Type="http://schemas.openxmlformats.org/officeDocument/2006/relationships/hyperlink" Target="http://www.tcdb.org/search/result.php?tc=2.A.1" TargetMode="External"/><Relationship Id="rId823" Type="http://schemas.openxmlformats.org/officeDocument/2006/relationships/hyperlink" Target="http://www.tcdb.org/search/result.php?tc=2.A.1" TargetMode="External"/><Relationship Id="rId824" Type="http://schemas.openxmlformats.org/officeDocument/2006/relationships/hyperlink" Target="http://www.tcdb.org/search/result.php?tc=2.A.1" TargetMode="External"/><Relationship Id="rId825" Type="http://schemas.openxmlformats.org/officeDocument/2006/relationships/hyperlink" Target="http://www.tcdb.org/search/result.php?tc=2.A.1" TargetMode="External"/><Relationship Id="rId826" Type="http://schemas.openxmlformats.org/officeDocument/2006/relationships/hyperlink" Target="http://www.tcdb.org/search/result.php?tc=2.A.1" TargetMode="External"/><Relationship Id="rId827" Type="http://schemas.openxmlformats.org/officeDocument/2006/relationships/hyperlink" Target="http://www.tcdb.org/search/result.php?tc=2.A.1" TargetMode="External"/><Relationship Id="rId828" Type="http://schemas.openxmlformats.org/officeDocument/2006/relationships/hyperlink" Target="http://www.tcdb.org/search/result.php?tc=2.A.1" TargetMode="External"/><Relationship Id="rId829" Type="http://schemas.openxmlformats.org/officeDocument/2006/relationships/hyperlink" Target="http://www.tcdb.org/search/result.php?tc=2.A.1" TargetMode="External"/><Relationship Id="rId710" Type="http://schemas.openxmlformats.org/officeDocument/2006/relationships/hyperlink" Target="http://www.ncbi.nlm.nih.gov/protein/302405206?report=genbank&amp;log$=prottop&amp;blast_rank=1&amp;RID=4NDECB3C01S" TargetMode="External"/><Relationship Id="rId711" Type="http://schemas.openxmlformats.org/officeDocument/2006/relationships/hyperlink" Target="http://www.ncbi.nlm.nih.gov/protein/302405883?report=genbank&amp;log$=prottop&amp;blast_rank=4&amp;RID=4NDNMCVM01S" TargetMode="External"/><Relationship Id="rId712" Type="http://schemas.openxmlformats.org/officeDocument/2006/relationships/hyperlink" Target="http://www.tcdb.org/search/result.php?tc=2.A.29" TargetMode="External"/><Relationship Id="rId713" Type="http://schemas.openxmlformats.org/officeDocument/2006/relationships/hyperlink" Target="http://www.tcdb.org/search/result.php?tc=2.A.29" TargetMode="External"/><Relationship Id="rId714" Type="http://schemas.openxmlformats.org/officeDocument/2006/relationships/hyperlink" Target="http://www.tcdb.org/search/result.php?tc=2.A.29" TargetMode="External"/><Relationship Id="rId20" Type="http://schemas.openxmlformats.org/officeDocument/2006/relationships/hyperlink" Target="http://www.ncbi.nlm.nih.gov/protein/238507023" TargetMode="External"/><Relationship Id="rId21" Type="http://schemas.openxmlformats.org/officeDocument/2006/relationships/hyperlink" Target="http://www.ncbi.nlm.nih.gov/protein/327300325" TargetMode="External"/><Relationship Id="rId22" Type="http://schemas.openxmlformats.org/officeDocument/2006/relationships/hyperlink" Target="http://www.ncbi.nlm.nih.gov/protein/302412164" TargetMode="External"/><Relationship Id="rId23" Type="http://schemas.openxmlformats.org/officeDocument/2006/relationships/hyperlink" Target="http://www.ncbi.nlm.nih.gov/protein/121706666" TargetMode="External"/><Relationship Id="rId24" Type="http://schemas.openxmlformats.org/officeDocument/2006/relationships/hyperlink" Target="http://www.ncbi.nlm.nih.gov/protein/146324801" TargetMode="External"/><Relationship Id="rId25" Type="http://schemas.openxmlformats.org/officeDocument/2006/relationships/hyperlink" Target="http://www.ncbi.nlm.nih.gov/protein/303320369" TargetMode="External"/><Relationship Id="rId26" Type="http://schemas.openxmlformats.org/officeDocument/2006/relationships/hyperlink" Target="http://www.ncbi.nlm.nih.gov/protein/317139730" TargetMode="External"/><Relationship Id="rId27" Type="http://schemas.openxmlformats.org/officeDocument/2006/relationships/hyperlink" Target="http://www.ncbi.nlm.nih.gov/protein/145237664" TargetMode="External"/><Relationship Id="rId28" Type="http://schemas.openxmlformats.org/officeDocument/2006/relationships/hyperlink" Target="http://www.ncbi.nlm.nih.gov/protein/67483401" TargetMode="External"/><Relationship Id="rId29" Type="http://schemas.openxmlformats.org/officeDocument/2006/relationships/hyperlink" Target="http://www.ncbi.nlm.nih.gov/protein/242771952" TargetMode="External"/><Relationship Id="rId715" Type="http://schemas.openxmlformats.org/officeDocument/2006/relationships/hyperlink" Target="http://www.tcdb.org/search/result.php?tc=2.A.29" TargetMode="External"/><Relationship Id="rId716" Type="http://schemas.openxmlformats.org/officeDocument/2006/relationships/hyperlink" Target="http://www.tcdb.org/search/result.php?tc=2.A.29" TargetMode="External"/><Relationship Id="rId717" Type="http://schemas.openxmlformats.org/officeDocument/2006/relationships/hyperlink" Target="http://www.tcdb.org/search/result.php?tc=2.A.29" TargetMode="External"/><Relationship Id="rId718" Type="http://schemas.openxmlformats.org/officeDocument/2006/relationships/hyperlink" Target="http://www.tcdb.org/search/result.php?tc=2.A.29" TargetMode="External"/><Relationship Id="rId719" Type="http://schemas.openxmlformats.org/officeDocument/2006/relationships/hyperlink" Target="http://www.tcdb.org/search/result.php?tc=2.A.29" TargetMode="External"/><Relationship Id="rId940" Type="http://schemas.openxmlformats.org/officeDocument/2006/relationships/hyperlink" Target="http://www.tcdb.org/search/result.php?tc=2.A.1" TargetMode="External"/><Relationship Id="rId941" Type="http://schemas.openxmlformats.org/officeDocument/2006/relationships/hyperlink" Target="http://www.tcdb.org/search/result.php?tc=2.A.1" TargetMode="External"/><Relationship Id="rId942" Type="http://schemas.openxmlformats.org/officeDocument/2006/relationships/hyperlink" Target="http://www.tcdb.org/search/result.php?tc=2.A.1" TargetMode="External"/><Relationship Id="rId943" Type="http://schemas.openxmlformats.org/officeDocument/2006/relationships/hyperlink" Target="http://www.tcdb.org/search/result.php?tc=2.A.1" TargetMode="External"/><Relationship Id="rId944" Type="http://schemas.openxmlformats.org/officeDocument/2006/relationships/hyperlink" Target="http://www.tcdb.org/search/result.php?tc=2.A.1" TargetMode="External"/><Relationship Id="rId945" Type="http://schemas.openxmlformats.org/officeDocument/2006/relationships/hyperlink" Target="http://www.tcdb.org/search/result.php?tc=2.A.1" TargetMode="External"/><Relationship Id="rId946" Type="http://schemas.openxmlformats.org/officeDocument/2006/relationships/hyperlink" Target="http://www.tcdb.org/search/result.php?tc=2.A.1" TargetMode="External"/><Relationship Id="rId600" Type="http://schemas.openxmlformats.org/officeDocument/2006/relationships/hyperlink" Target="http://www.tcdb.org/search/result.php?tc=2.A.1" TargetMode="External"/><Relationship Id="rId601" Type="http://schemas.openxmlformats.org/officeDocument/2006/relationships/hyperlink" Target="http://www.tcdb.org/search/result.php?tc=2.A.1" TargetMode="External"/><Relationship Id="rId602" Type="http://schemas.openxmlformats.org/officeDocument/2006/relationships/hyperlink" Target="http://www.tcdb.org/search/result.php?tc=2.A.1" TargetMode="External"/><Relationship Id="rId603" Type="http://schemas.openxmlformats.org/officeDocument/2006/relationships/hyperlink" Target="http://www.tcdb.org/search/result.php?tc=2.A.1" TargetMode="External"/><Relationship Id="rId604" Type="http://schemas.openxmlformats.org/officeDocument/2006/relationships/hyperlink" Target="http://www.tcdb.org/search/result.php?tc=2.A.1" TargetMode="External"/><Relationship Id="rId605" Type="http://schemas.openxmlformats.org/officeDocument/2006/relationships/hyperlink" Target="http://www.tcdb.org/search/result.php?tc=2.A.1" TargetMode="External"/><Relationship Id="rId606" Type="http://schemas.openxmlformats.org/officeDocument/2006/relationships/hyperlink" Target="http://www.tcdb.org/search/result.php?tc=2.A.1" TargetMode="External"/><Relationship Id="rId607" Type="http://schemas.openxmlformats.org/officeDocument/2006/relationships/hyperlink" Target="http://www.tcdb.org/search/result.php?tc=2.A.1" TargetMode="External"/><Relationship Id="rId608" Type="http://schemas.openxmlformats.org/officeDocument/2006/relationships/hyperlink" Target="http://www.tcdb.org/search/result.php?tc=2.A.1" TargetMode="External"/><Relationship Id="rId609" Type="http://schemas.openxmlformats.org/officeDocument/2006/relationships/hyperlink" Target="http://www.tcdb.org/search/result.php?tc=2.A.1" TargetMode="External"/><Relationship Id="rId947" Type="http://schemas.openxmlformats.org/officeDocument/2006/relationships/hyperlink" Target="http://www.tcdb.org/search/result.php?tc=2.A.1" TargetMode="External"/><Relationship Id="rId948" Type="http://schemas.openxmlformats.org/officeDocument/2006/relationships/hyperlink" Target="http://www.ncbi.nlm.nih.gov/protein/302404459?report=genbank&amp;log$=prottop&amp;blast_rank=1&amp;RID=4HXRYCH001P" TargetMode="External"/><Relationship Id="rId949" Type="http://schemas.openxmlformats.org/officeDocument/2006/relationships/hyperlink" Target="http://www.ncbi.nlm.nih.gov/protein/302415505?report=genbank&amp;log$=prottop&amp;blast_rank=4&amp;RID=4HZ0UENE01P" TargetMode="External"/><Relationship Id="rId830" Type="http://schemas.openxmlformats.org/officeDocument/2006/relationships/hyperlink" Target="http://www.tcdb.org/search/result.php?tc=2.A.1" TargetMode="External"/><Relationship Id="rId831" Type="http://schemas.openxmlformats.org/officeDocument/2006/relationships/hyperlink" Target="http://www.tcdb.org/search/result.php?tc=2.A.1" TargetMode="External"/><Relationship Id="rId832" Type="http://schemas.openxmlformats.org/officeDocument/2006/relationships/hyperlink" Target="http://www.tcdb.org/search/result.php?tc=2.A.1" TargetMode="External"/><Relationship Id="rId833" Type="http://schemas.openxmlformats.org/officeDocument/2006/relationships/hyperlink" Target="http://www.tcdb.org/search/result.php?tc=2.A.1" TargetMode="External"/><Relationship Id="rId834" Type="http://schemas.openxmlformats.org/officeDocument/2006/relationships/hyperlink" Target="http://www.tcdb.org/search/result.php?tc=2.A.1" TargetMode="External"/><Relationship Id="rId835" Type="http://schemas.openxmlformats.org/officeDocument/2006/relationships/hyperlink" Target="http://www.tcdb.org/search/result.php?tc=2.A.1" TargetMode="External"/><Relationship Id="rId836" Type="http://schemas.openxmlformats.org/officeDocument/2006/relationships/hyperlink" Target="http://www.tcdb.org/search/result.php?tc=2.A.1" TargetMode="External"/><Relationship Id="rId837" Type="http://schemas.openxmlformats.org/officeDocument/2006/relationships/hyperlink" Target="http://www.tcdb.org/search/result.php?tc=2.A.1" TargetMode="External"/><Relationship Id="rId838" Type="http://schemas.openxmlformats.org/officeDocument/2006/relationships/hyperlink" Target="http://www.tcdb.org/search/result.php?tc=2.A.1" TargetMode="External"/><Relationship Id="rId839" Type="http://schemas.openxmlformats.org/officeDocument/2006/relationships/hyperlink" Target="http://www.tcdb.org/search/result.php?tc=2.A.1" TargetMode="External"/><Relationship Id="rId720" Type="http://schemas.openxmlformats.org/officeDocument/2006/relationships/hyperlink" Target="http://www.tcdb.org/search/result.php?tc=2.A.29" TargetMode="External"/><Relationship Id="rId721" Type="http://schemas.openxmlformats.org/officeDocument/2006/relationships/hyperlink" Target="http://www.tcdb.org/search/result.php?tc=2.A.39" TargetMode="External"/><Relationship Id="rId722" Type="http://schemas.openxmlformats.org/officeDocument/2006/relationships/hyperlink" Target="http://www.tcdb.org/search/result.php?tc=2.A.39" TargetMode="External"/><Relationship Id="rId723" Type="http://schemas.openxmlformats.org/officeDocument/2006/relationships/hyperlink" Target="http://www.tcdb.org/search/result.php?tc=2.A.39" TargetMode="External"/><Relationship Id="rId724" Type="http://schemas.openxmlformats.org/officeDocument/2006/relationships/hyperlink" Target="http://www.tcdb.org/search/result.php?tc=2.A.39" TargetMode="External"/><Relationship Id="rId30" Type="http://schemas.openxmlformats.org/officeDocument/2006/relationships/hyperlink" Target="http://www.ncbi.nlm.nih.gov/protein/315048951" TargetMode="External"/><Relationship Id="rId31" Type="http://schemas.openxmlformats.org/officeDocument/2006/relationships/hyperlink" Target="http://www.ncbi.nlm.nih.gov/protein/295666730" TargetMode="External"/><Relationship Id="rId32" Type="http://schemas.openxmlformats.org/officeDocument/2006/relationships/hyperlink" Target="http://www.ncbi.nlm.nih.gov/protein/85079446" TargetMode="External"/><Relationship Id="rId33" Type="http://schemas.openxmlformats.org/officeDocument/2006/relationships/hyperlink" Target="http://www.ncbi.nlm.nih.gov/protein/302408573" TargetMode="External"/><Relationship Id="rId34" Type="http://schemas.openxmlformats.org/officeDocument/2006/relationships/hyperlink" Target="http://www.ncbi.nlm.nih.gov/protein/302408573" TargetMode="External"/><Relationship Id="rId35" Type="http://schemas.openxmlformats.org/officeDocument/2006/relationships/hyperlink" Target="http://www.ncbi.nlm.nih.gov/protein/302413345" TargetMode="External"/><Relationship Id="rId36" Type="http://schemas.openxmlformats.org/officeDocument/2006/relationships/hyperlink" Target="http://www.ncbi.nlm.nih.gov/protein/189211052" TargetMode="External"/><Relationship Id="rId37" Type="http://schemas.openxmlformats.org/officeDocument/2006/relationships/hyperlink" Target="http://www.ncbi.nlm.nih.gov/protein/302417970" TargetMode="External"/><Relationship Id="rId38" Type="http://schemas.openxmlformats.org/officeDocument/2006/relationships/hyperlink" Target="http://www.ncbi.nlm.nih.gov/protein/238501050" TargetMode="External"/><Relationship Id="rId39" Type="http://schemas.openxmlformats.org/officeDocument/2006/relationships/hyperlink" Target="http://www.ncbi.nlm.nih.gov/protein/302414216" TargetMode="External"/><Relationship Id="rId725" Type="http://schemas.openxmlformats.org/officeDocument/2006/relationships/hyperlink" Target="http://www.tcdb.org/search/result.php?tc=2.A.39" TargetMode="External"/><Relationship Id="rId726" Type="http://schemas.openxmlformats.org/officeDocument/2006/relationships/hyperlink" Target="http://www.tcdb.org/search/result.php?tc=2.A.39" TargetMode="External"/><Relationship Id="rId727" Type="http://schemas.openxmlformats.org/officeDocument/2006/relationships/hyperlink" Target="http://www.tcdb.org/search/result.php?tc=2.A.39" TargetMode="External"/><Relationship Id="rId728" Type="http://schemas.openxmlformats.org/officeDocument/2006/relationships/hyperlink" Target="http://www.ncbi.nlm.nih.gov/protein/146323153?report=genbank&amp;log$=prottop&amp;blast_rank=9&amp;RID=48JVD12F016" TargetMode="External"/><Relationship Id="rId729" Type="http://schemas.openxmlformats.org/officeDocument/2006/relationships/hyperlink" Target="http://www.ncbi.nlm.nih.gov/protein/70984250?report=genbank&amp;log$=prottop&amp;blast_rank=1&amp;RID=48K16MXF012" TargetMode="External"/><Relationship Id="rId950" Type="http://schemas.openxmlformats.org/officeDocument/2006/relationships/hyperlink" Target="http://www.ncbi.nlm.nih.gov/protein/119476564?report=genbank&amp;log$=prottop&amp;blast_rank=6&amp;RID=4HZ8HY6H01P" TargetMode="External"/><Relationship Id="rId951" Type="http://schemas.openxmlformats.org/officeDocument/2006/relationships/hyperlink" Target="http://www.ncbi.nlm.nih.gov/protein/302405559?report=genbank&amp;log$=prottop&amp;blast_rank=1&amp;RID=4HZKCV2T01R" TargetMode="External"/><Relationship Id="rId952" Type="http://schemas.openxmlformats.org/officeDocument/2006/relationships/hyperlink" Target="http://www.ncbi.nlm.nih.gov/protein/169777579?report=genbank&amp;log$=prottop&amp;blast_rank=11&amp;RID=4J09WCKM01R" TargetMode="External"/><Relationship Id="rId953" Type="http://schemas.openxmlformats.org/officeDocument/2006/relationships/hyperlink" Target="http://www.ncbi.nlm.nih.gov/protein/169781210?report=genbank&amp;log$=prottop&amp;blast_rank=3&amp;RID=4J0K7T0601P" TargetMode="External"/><Relationship Id="rId954" Type="http://schemas.openxmlformats.org/officeDocument/2006/relationships/hyperlink" Target="http://www.ncbi.nlm.nih.gov/protein/302407800?report=genbank&amp;log$=prottop&amp;blast_rank=2&amp;RID=4J0ZXW4801P" TargetMode="External"/><Relationship Id="rId955" Type="http://schemas.openxmlformats.org/officeDocument/2006/relationships/hyperlink" Target="http://www.ncbi.nlm.nih.gov/protein/302421162?report=genbank&amp;log$=prottop&amp;blast_rank=1&amp;RID=4J1JJW6K01P" TargetMode="External"/><Relationship Id="rId956" Type="http://schemas.openxmlformats.org/officeDocument/2006/relationships/hyperlink" Target="http://www.ncbi.nlm.nih.gov/protein/238485660?report=genbank&amp;log$=prottop&amp;blast_rank=5&amp;RID=4JJ6JDUV013" TargetMode="External"/><Relationship Id="rId610" Type="http://schemas.openxmlformats.org/officeDocument/2006/relationships/hyperlink" Target="http://www.tcdb.org/search/result.php?tc=2.A.1" TargetMode="External"/><Relationship Id="rId611" Type="http://schemas.openxmlformats.org/officeDocument/2006/relationships/hyperlink" Target="http://www.tcdb.org/search/result.php?tc=2.A.1" TargetMode="External"/><Relationship Id="rId612" Type="http://schemas.openxmlformats.org/officeDocument/2006/relationships/hyperlink" Target="http://www.tcdb.org/search/result.php?tc=2.A.1" TargetMode="External"/><Relationship Id="rId613" Type="http://schemas.openxmlformats.org/officeDocument/2006/relationships/hyperlink" Target="http://www.tcdb.org/search/result.php?tc=2.A.1" TargetMode="External"/><Relationship Id="rId614" Type="http://schemas.openxmlformats.org/officeDocument/2006/relationships/hyperlink" Target="http://www.tcdb.org/search/result.php?tc=2.A.1" TargetMode="External"/><Relationship Id="rId615" Type="http://schemas.openxmlformats.org/officeDocument/2006/relationships/hyperlink" Target="http://www.tcdb.org/search/result.php?tc=2.A.1" TargetMode="External"/><Relationship Id="rId616" Type="http://schemas.openxmlformats.org/officeDocument/2006/relationships/hyperlink" Target="http://www.tcdb.org/search/result.php?tc=2.A.1" TargetMode="External"/><Relationship Id="rId617" Type="http://schemas.openxmlformats.org/officeDocument/2006/relationships/hyperlink" Target="http://www.tcdb.org/search/result.php?tc=2.A.1" TargetMode="External"/><Relationship Id="rId618" Type="http://schemas.openxmlformats.org/officeDocument/2006/relationships/hyperlink" Target="http://www.tcdb.org/search/result.php?tc=2.A.1" TargetMode="External"/><Relationship Id="rId619" Type="http://schemas.openxmlformats.org/officeDocument/2006/relationships/hyperlink" Target="http://www.tcdb.org/search/result.php?tc=2.A.1" TargetMode="External"/><Relationship Id="rId957" Type="http://schemas.openxmlformats.org/officeDocument/2006/relationships/hyperlink" Target="http://www.ncbi.nlm.nih.gov/protein/317034943?report=genbank&amp;log$=prottop&amp;blast_rank=4&amp;RID=4JJHEKCD013" TargetMode="External"/><Relationship Id="rId958" Type="http://schemas.openxmlformats.org/officeDocument/2006/relationships/hyperlink" Target="http://www.ncbi.nlm.nih.gov/protein/302415505?report=genbank&amp;log$=prottop&amp;blast_rank=1&amp;RID=4JJUGCF8013" TargetMode="External"/><Relationship Id="rId959" Type="http://schemas.openxmlformats.org/officeDocument/2006/relationships/hyperlink" Target="http://www.ncbi.nlm.nih.gov/protein/302408843?report=genbank&amp;log$=prottop&amp;blast_rank=3&amp;RID=4JJXCN5F01S" TargetMode="External"/><Relationship Id="rId840" Type="http://schemas.openxmlformats.org/officeDocument/2006/relationships/hyperlink" Target="http://www.tcdb.org/search/result.php?tc=2.A.1" TargetMode="External"/><Relationship Id="rId841" Type="http://schemas.openxmlformats.org/officeDocument/2006/relationships/hyperlink" Target="http://www.tcdb.org/search/result.php?tc=2.A.1" TargetMode="External"/><Relationship Id="rId842" Type="http://schemas.openxmlformats.org/officeDocument/2006/relationships/hyperlink" Target="http://www.tcdb.org/search/result.php?tc=2.A.1" TargetMode="External"/><Relationship Id="rId843" Type="http://schemas.openxmlformats.org/officeDocument/2006/relationships/hyperlink" Target="http://www.tcdb.org/search/result.php?tc=2.A.1" TargetMode="External"/><Relationship Id="rId844" Type="http://schemas.openxmlformats.org/officeDocument/2006/relationships/hyperlink" Target="http://www.tcdb.org/search/result.php?tc=2.A.1" TargetMode="External"/><Relationship Id="rId845" Type="http://schemas.openxmlformats.org/officeDocument/2006/relationships/hyperlink" Target="http://www.tcdb.org/search/result.php?tc=2.A.1" TargetMode="External"/><Relationship Id="rId846" Type="http://schemas.openxmlformats.org/officeDocument/2006/relationships/hyperlink" Target="http://www.tcdb.org/search/result.php?tc=2.A.1" TargetMode="External"/><Relationship Id="rId500" Type="http://schemas.openxmlformats.org/officeDocument/2006/relationships/hyperlink" Target="http://www.tcdb.org/search/result.php?tc=2.A.29" TargetMode="External"/><Relationship Id="rId501" Type="http://schemas.openxmlformats.org/officeDocument/2006/relationships/hyperlink" Target="http://www.tcdb.org/search/result.php?tc=2.A.29" TargetMode="External"/><Relationship Id="rId502" Type="http://schemas.openxmlformats.org/officeDocument/2006/relationships/hyperlink" Target="http://www.tcdb.org/search/result.php?tc=2.A.29" TargetMode="External"/><Relationship Id="rId503" Type="http://schemas.openxmlformats.org/officeDocument/2006/relationships/hyperlink" Target="http://www.tcdb.org/search/result.php?tc=2.A.29" TargetMode="External"/><Relationship Id="rId504" Type="http://schemas.openxmlformats.org/officeDocument/2006/relationships/hyperlink" Target="http://www.tcdb.org/search/result.php?tc=2.A.29" TargetMode="External"/><Relationship Id="rId505" Type="http://schemas.openxmlformats.org/officeDocument/2006/relationships/hyperlink" Target="http://www.tcdb.org/search/result.php?tc=2.A.29" TargetMode="External"/><Relationship Id="rId506" Type="http://schemas.openxmlformats.org/officeDocument/2006/relationships/hyperlink" Target="http://www.tcdb.org/search/result.php?tc=2.A.29" TargetMode="External"/><Relationship Id="rId507" Type="http://schemas.openxmlformats.org/officeDocument/2006/relationships/hyperlink" Target="http://www.tcdb.org/search/result.php?tc=2.A.29" TargetMode="External"/><Relationship Id="rId508" Type="http://schemas.openxmlformats.org/officeDocument/2006/relationships/hyperlink" Target="http://www.tcdb.org/search/result.php?tc=2.A.29" TargetMode="External"/><Relationship Id="rId509" Type="http://schemas.openxmlformats.org/officeDocument/2006/relationships/hyperlink" Target="http://www.tcdb.org/search/result.php?tc=2.A.29" TargetMode="External"/><Relationship Id="rId847" Type="http://schemas.openxmlformats.org/officeDocument/2006/relationships/hyperlink" Target="http://www.tcdb.org/search/result.php?tc=2.A.1" TargetMode="External"/><Relationship Id="rId848" Type="http://schemas.openxmlformats.org/officeDocument/2006/relationships/hyperlink" Target="http://www.tcdb.org/search/result.php?tc=2.A.1" TargetMode="External"/><Relationship Id="rId849" Type="http://schemas.openxmlformats.org/officeDocument/2006/relationships/hyperlink" Target="http://www.tcdb.org/search/result.php?tc=2.A.1" TargetMode="External"/><Relationship Id="rId730" Type="http://schemas.openxmlformats.org/officeDocument/2006/relationships/hyperlink" Target="http://www.ncbi.nlm.nih.gov/protein/189190760?report=genbank&amp;log$=prottop&amp;blast_rank=7&amp;RID=48K6ACCN013" TargetMode="External"/><Relationship Id="rId731" Type="http://schemas.openxmlformats.org/officeDocument/2006/relationships/hyperlink" Target="http://www.ncbi.nlm.nih.gov/protein/302415349?report=genbank&amp;log$=prottop&amp;blast_rank=2&amp;RID=48NB8W2E013" TargetMode="External"/><Relationship Id="rId732" Type="http://schemas.openxmlformats.org/officeDocument/2006/relationships/hyperlink" Target="http://www.ncbi.nlm.nih.gov/protein/302416109?report=genbank&amp;log$=prottop&amp;blast_rank=6&amp;RID=4AH6DPSW01P" TargetMode="External"/><Relationship Id="rId733" Type="http://schemas.openxmlformats.org/officeDocument/2006/relationships/hyperlink" Target="http://www.ncbi.nlm.nih.gov/protein/242774971?report=genbank&amp;log$=prottop&amp;blast_rank=9&amp;RID=4AHG3T6W01P" TargetMode="External"/><Relationship Id="rId734" Type="http://schemas.openxmlformats.org/officeDocument/2006/relationships/hyperlink" Target="http://www.ncbi.nlm.nih.gov/protein/189209776?report=genbank&amp;log$=prottop&amp;blast_rank=10&amp;RID=48JMXH8V013" TargetMode="External"/><Relationship Id="rId40" Type="http://schemas.openxmlformats.org/officeDocument/2006/relationships/hyperlink" Target="http://www.ncbi.nlm.nih.gov/protein/336261122" TargetMode="External"/><Relationship Id="rId41" Type="http://schemas.openxmlformats.org/officeDocument/2006/relationships/hyperlink" Target="http://www.ncbi.nlm.nih.gov/protein/85082294" TargetMode="External"/><Relationship Id="rId42" Type="http://schemas.openxmlformats.org/officeDocument/2006/relationships/hyperlink" Target="http://www.ncbi.nlm.nih.gov/protein/121705040" TargetMode="External"/><Relationship Id="rId43" Type="http://schemas.openxmlformats.org/officeDocument/2006/relationships/hyperlink" Target="http://www.ncbi.nlm.nih.gov/protein/315049901" TargetMode="External"/><Relationship Id="rId44" Type="http://schemas.openxmlformats.org/officeDocument/2006/relationships/hyperlink" Target="http://www.ncbi.nlm.nih.gov/protein/327293840" TargetMode="External"/><Relationship Id="rId45" Type="http://schemas.openxmlformats.org/officeDocument/2006/relationships/hyperlink" Target="http://www.ncbi.nlm.nih.gov/protein/302420787" TargetMode="External"/><Relationship Id="rId46" Type="http://schemas.openxmlformats.org/officeDocument/2006/relationships/hyperlink" Target="http://www.ncbi.nlm.nih.gov/protein/189201850" TargetMode="External"/><Relationship Id="rId47" Type="http://schemas.openxmlformats.org/officeDocument/2006/relationships/hyperlink" Target="http://www.ncbi.nlm.nih.gov/protein/303320243" TargetMode="External"/><Relationship Id="rId48" Type="http://schemas.openxmlformats.org/officeDocument/2006/relationships/hyperlink" Target="http://www.ncbi.nlm.nih.gov/protein/327293840" TargetMode="External"/><Relationship Id="rId49" Type="http://schemas.openxmlformats.org/officeDocument/2006/relationships/hyperlink" Target="http://www.ncbi.nlm.nih.gov/protein/6688829" TargetMode="External"/><Relationship Id="rId735" Type="http://schemas.openxmlformats.org/officeDocument/2006/relationships/hyperlink" Target="http://www.ncbi.nlm.nih.gov/protein/85097998?report=genbank&amp;log$=prottop&amp;blast_rank=3&amp;RID=48J3C2EF016" TargetMode="External"/><Relationship Id="rId736" Type="http://schemas.openxmlformats.org/officeDocument/2006/relationships/hyperlink" Target="http://www.ncbi.nlm.nih.gov/protein/85097998?report=genbank&amp;log$=prottop&amp;blast_rank=5&amp;RID=48HXBY9R013" TargetMode="External"/><Relationship Id="rId737" Type="http://schemas.openxmlformats.org/officeDocument/2006/relationships/hyperlink" Target="http://www.ncbi.nlm.nih.gov/protein/302411296?report=genbank&amp;log$=prottop&amp;blast_rank=6&amp;RID=48HJVUWH013" TargetMode="External"/><Relationship Id="rId738" Type="http://schemas.openxmlformats.org/officeDocument/2006/relationships/hyperlink" Target="http://www.ncbi.nlm.nih.gov/protein/302411296?report=genbank&amp;log$=prottop&amp;blast_rank=7&amp;RID=48GWVBUZ016" TargetMode="External"/><Relationship Id="rId739" Type="http://schemas.openxmlformats.org/officeDocument/2006/relationships/hyperlink" Target="http://www.ncbi.nlm.nih.gov/protein/315055301?report=genbank&amp;log$=prottop&amp;blast_rank=4&amp;RID=48G0SSUH01N" TargetMode="External"/><Relationship Id="rId960" Type="http://schemas.openxmlformats.org/officeDocument/2006/relationships/hyperlink" Target="http://www.ncbi.nlm.nih.gov/protein/317031224?report=genbank&amp;log$=prottop&amp;blast_rank=15&amp;RID=4JKX1GF3013" TargetMode="External"/><Relationship Id="rId961" Type="http://schemas.openxmlformats.org/officeDocument/2006/relationships/hyperlink" Target="http://www.ncbi.nlm.nih.gov/protein/317148998?report=genbank&amp;log$=prottop&amp;blast_rank=7&amp;RID=4NARW1VT014" TargetMode="External"/><Relationship Id="rId962" Type="http://schemas.openxmlformats.org/officeDocument/2006/relationships/hyperlink" Target="http://www.tcdb.org/search/result.php?tc=2.A.1" TargetMode="External"/><Relationship Id="rId963" Type="http://schemas.openxmlformats.org/officeDocument/2006/relationships/hyperlink" Target="http://www.tcdb.org/search/result.php?tc=2.A.1" TargetMode="External"/><Relationship Id="rId964" Type="http://schemas.openxmlformats.org/officeDocument/2006/relationships/hyperlink" Target="http://www.tcdb.org/search/result.php?tc=2.A.1" TargetMode="External"/><Relationship Id="rId965" Type="http://schemas.openxmlformats.org/officeDocument/2006/relationships/hyperlink" Target="http://www.tcdb.org/search/result.php?tc=2.A.1" TargetMode="External"/><Relationship Id="rId966" Type="http://schemas.openxmlformats.org/officeDocument/2006/relationships/hyperlink" Target="http://www.tcdb.org/search/result.php?tc=2.A.1" TargetMode="External"/><Relationship Id="rId620" Type="http://schemas.openxmlformats.org/officeDocument/2006/relationships/hyperlink" Target="http://www.tcdb.org/search/result.php?tc=2.A.1" TargetMode="External"/><Relationship Id="rId621" Type="http://schemas.openxmlformats.org/officeDocument/2006/relationships/hyperlink" Target="http://www.tcdb.org/search/result.php?tc=2.A.1" TargetMode="External"/><Relationship Id="rId622" Type="http://schemas.openxmlformats.org/officeDocument/2006/relationships/hyperlink" Target="http://www.tcdb.org/search/result.php?tc=2.A.1" TargetMode="External"/><Relationship Id="rId623" Type="http://schemas.openxmlformats.org/officeDocument/2006/relationships/hyperlink" Target="http://www.tcdb.org/search/result.php?tc=2.A.1" TargetMode="External"/><Relationship Id="rId624" Type="http://schemas.openxmlformats.org/officeDocument/2006/relationships/hyperlink" Target="http://www.tcdb.org/search/result.php?tc=2.A.1" TargetMode="External"/><Relationship Id="rId625" Type="http://schemas.openxmlformats.org/officeDocument/2006/relationships/hyperlink" Target="http://www.tcdb.org/search/result.php?tc=2.A.1" TargetMode="External"/><Relationship Id="rId626" Type="http://schemas.openxmlformats.org/officeDocument/2006/relationships/hyperlink" Target="http://www.tcdb.org/search/result.php?tc=2.A.1" TargetMode="External"/><Relationship Id="rId627" Type="http://schemas.openxmlformats.org/officeDocument/2006/relationships/hyperlink" Target="http://www.tcdb.org/search/result.php?tc=2.A.1" TargetMode="External"/><Relationship Id="rId628" Type="http://schemas.openxmlformats.org/officeDocument/2006/relationships/hyperlink" Target="http://www.tcdb.org/search/result.php?tc=2.A.1" TargetMode="External"/><Relationship Id="rId629" Type="http://schemas.openxmlformats.org/officeDocument/2006/relationships/hyperlink" Target="http://www.tcdb.org/search/result.php?tc=2.A.1" TargetMode="External"/><Relationship Id="rId967" Type="http://schemas.openxmlformats.org/officeDocument/2006/relationships/hyperlink" Target="http://www.tcdb.org/search/result.php?tc=2.A.1" TargetMode="External"/><Relationship Id="rId968" Type="http://schemas.openxmlformats.org/officeDocument/2006/relationships/hyperlink" Target="http://www.tcdb.org/search/result.php?tc=2.A.1" TargetMode="External"/><Relationship Id="rId969" Type="http://schemas.openxmlformats.org/officeDocument/2006/relationships/hyperlink" Target="http://www.tcdb.org/search/result.php?tc=2.A.1" TargetMode="External"/><Relationship Id="rId1000" Type="http://schemas.openxmlformats.org/officeDocument/2006/relationships/hyperlink" Target="http://www.tcdb.org/search/result.php?tc=2.A.1" TargetMode="External"/><Relationship Id="rId1001" Type="http://schemas.openxmlformats.org/officeDocument/2006/relationships/hyperlink" Target="http://www.tcdb.org/search/result.php?tc=2.A.1" TargetMode="External"/><Relationship Id="rId1002" Type="http://schemas.openxmlformats.org/officeDocument/2006/relationships/hyperlink" Target="http://www.tcdb.org/search/result.php?tc=2.A.1" TargetMode="External"/><Relationship Id="rId1003" Type="http://schemas.openxmlformats.org/officeDocument/2006/relationships/hyperlink" Target="http://www.tcdb.org/search/result.php?tc=2.A.1" TargetMode="External"/><Relationship Id="rId1004" Type="http://schemas.openxmlformats.org/officeDocument/2006/relationships/hyperlink" Target="http://www.tcdb.org/search/result.php?tc=2.A.1" TargetMode="External"/><Relationship Id="rId1005" Type="http://schemas.openxmlformats.org/officeDocument/2006/relationships/hyperlink" Target="http://www.tcdb.org/search/result.php?tc=2.A.1" TargetMode="External"/><Relationship Id="rId1006" Type="http://schemas.openxmlformats.org/officeDocument/2006/relationships/hyperlink" Target="http://www.tcdb.org/search/result.php?tc=2.A.1" TargetMode="External"/><Relationship Id="rId1007" Type="http://schemas.openxmlformats.org/officeDocument/2006/relationships/hyperlink" Target="http://www.tcdb.org/search/result.php?tc=2.A.1" TargetMode="External"/><Relationship Id="rId1008" Type="http://schemas.openxmlformats.org/officeDocument/2006/relationships/hyperlink" Target="http://www.tcdb.org/search/result.php?tc=2.A.1" TargetMode="External"/><Relationship Id="rId1009" Type="http://schemas.openxmlformats.org/officeDocument/2006/relationships/hyperlink" Target="http://www.tcdb.org/search/result.php?tc=2.A.1" TargetMode="External"/><Relationship Id="rId850" Type="http://schemas.openxmlformats.org/officeDocument/2006/relationships/hyperlink" Target="http://www.tcdb.org/search/result.php?tc=2.A.1" TargetMode="External"/><Relationship Id="rId851" Type="http://schemas.openxmlformats.org/officeDocument/2006/relationships/hyperlink" Target="http://www.tcdb.org/search/result.php?tc=2.A.1" TargetMode="External"/><Relationship Id="rId852" Type="http://schemas.openxmlformats.org/officeDocument/2006/relationships/hyperlink" Target="http://www.tcdb.org/search/result.php?tc=2.A.1" TargetMode="External"/><Relationship Id="rId853" Type="http://schemas.openxmlformats.org/officeDocument/2006/relationships/hyperlink" Target="http://www.tcdb.org/search/result.php?tc=2.A.1" TargetMode="External"/><Relationship Id="rId854" Type="http://schemas.openxmlformats.org/officeDocument/2006/relationships/hyperlink" Target="http://www.tcdb.org/search/result.php?tc=2.A.1" TargetMode="External"/><Relationship Id="rId855" Type="http://schemas.openxmlformats.org/officeDocument/2006/relationships/hyperlink" Target="http://www.tcdb.org/search/result.php?tc=2.A.1" TargetMode="External"/><Relationship Id="rId856" Type="http://schemas.openxmlformats.org/officeDocument/2006/relationships/hyperlink" Target="http://www.tcdb.org/search/result.php?tc=2.A.1" TargetMode="External"/><Relationship Id="rId510" Type="http://schemas.openxmlformats.org/officeDocument/2006/relationships/hyperlink" Target="http://www.tcdb.org/search/result.php?tc=2.A.41" TargetMode="External"/><Relationship Id="rId511" Type="http://schemas.openxmlformats.org/officeDocument/2006/relationships/hyperlink" Target="http://www.tcdb.org/search/result.php?tc=2.A.41" TargetMode="External"/><Relationship Id="rId512" Type="http://schemas.openxmlformats.org/officeDocument/2006/relationships/hyperlink" Target="http://www.tcdb.org/search/result.php?tc=2.A.47" TargetMode="External"/><Relationship Id="rId513" Type="http://schemas.openxmlformats.org/officeDocument/2006/relationships/hyperlink" Target="http://www.tcdb.org/search/result.php?tc=2.A.41" TargetMode="External"/><Relationship Id="rId514" Type="http://schemas.openxmlformats.org/officeDocument/2006/relationships/hyperlink" Target="http://www.tcdb.org/search/result.php?tc=2.A.17" TargetMode="External"/><Relationship Id="rId515" Type="http://schemas.openxmlformats.org/officeDocument/2006/relationships/hyperlink" Target="http://www.tcdb.org/search/result.php?tc=2.A.17" TargetMode="External"/><Relationship Id="rId516" Type="http://schemas.openxmlformats.org/officeDocument/2006/relationships/hyperlink" Target="http://www.tcdb.org/search/result.php?tc=2.A.17" TargetMode="External"/><Relationship Id="rId517" Type="http://schemas.openxmlformats.org/officeDocument/2006/relationships/hyperlink" Target="http://www.tcdb.org/search/result.php?tc=2.A.17" TargetMode="External"/><Relationship Id="rId518" Type="http://schemas.openxmlformats.org/officeDocument/2006/relationships/hyperlink" Target="http://www.tcdb.org/search/result.php?tc=2.A.5" TargetMode="External"/><Relationship Id="rId519" Type="http://schemas.openxmlformats.org/officeDocument/2006/relationships/hyperlink" Target="http://www.tcdb.org/search/result.php?tc=2.A.53" TargetMode="External"/><Relationship Id="rId857" Type="http://schemas.openxmlformats.org/officeDocument/2006/relationships/hyperlink" Target="http://www.tcdb.org/search/result.php?tc=2.A.1" TargetMode="External"/><Relationship Id="rId858" Type="http://schemas.openxmlformats.org/officeDocument/2006/relationships/hyperlink" Target="http://www.tcdb.org/search/result.php?tc=2.A.1" TargetMode="External"/><Relationship Id="rId859" Type="http://schemas.openxmlformats.org/officeDocument/2006/relationships/hyperlink" Target="http://www.tcdb.org/search/result.php?tc=2.A.1" TargetMode="External"/><Relationship Id="rId740" Type="http://schemas.openxmlformats.org/officeDocument/2006/relationships/hyperlink" Target="http://www.ncbi.nlm.nih.gov/protein/302423446?report=genbank&amp;log$=prottop&amp;blast_rank=1&amp;RID=48FU483Z016" TargetMode="External"/><Relationship Id="rId741" Type="http://schemas.openxmlformats.org/officeDocument/2006/relationships/hyperlink" Target="http://www.ncbi.nlm.nih.gov/protein/189190990?report=genbank&amp;log$=prottop&amp;blast_rank=5&amp;RID=48FM6GJR013" TargetMode="External"/><Relationship Id="rId742" Type="http://schemas.openxmlformats.org/officeDocument/2006/relationships/hyperlink" Target="http://www.ncbi.nlm.nih.gov/protein/302407261?report=genbank&amp;log$=prottop&amp;blast_rank=1&amp;RID=4HZF3ENM01R" TargetMode="External"/><Relationship Id="rId743" Type="http://schemas.openxmlformats.org/officeDocument/2006/relationships/hyperlink" Target="http://www.tcdb.org/search/result.php?tc=3.A.1" TargetMode="External"/><Relationship Id="rId744" Type="http://schemas.openxmlformats.org/officeDocument/2006/relationships/hyperlink" Target="http://www.tcdb.org/search/result.php?tc=3.A.1" TargetMode="External"/><Relationship Id="rId50" Type="http://schemas.openxmlformats.org/officeDocument/2006/relationships/hyperlink" Target="http://www.ncbi.nlm.nih.gov/protein/70996450" TargetMode="External"/><Relationship Id="rId51" Type="http://schemas.openxmlformats.org/officeDocument/2006/relationships/hyperlink" Target="http://www.ncbi.nlm.nih.gov/protein/296807845" TargetMode="External"/><Relationship Id="rId52" Type="http://schemas.openxmlformats.org/officeDocument/2006/relationships/hyperlink" Target="http://www.ncbi.nlm.nih.gov/protein/169764295" TargetMode="External"/><Relationship Id="rId53" Type="http://schemas.openxmlformats.org/officeDocument/2006/relationships/hyperlink" Target="http://www.ncbi.nlm.nih.gov/protein/24528450" TargetMode="External"/><Relationship Id="rId54" Type="http://schemas.openxmlformats.org/officeDocument/2006/relationships/hyperlink" Target="http://www.ncbi.nlm.nih.gov/protein/302419539" TargetMode="External"/><Relationship Id="rId55" Type="http://schemas.openxmlformats.org/officeDocument/2006/relationships/hyperlink" Target="http://www.ncbi.nlm.nih.gov/protein/302406560" TargetMode="External"/><Relationship Id="rId56" Type="http://schemas.openxmlformats.org/officeDocument/2006/relationships/hyperlink" Target="http://www.ncbi.nlm.nih.gov/protein/303314095" TargetMode="External"/><Relationship Id="rId57" Type="http://schemas.openxmlformats.org/officeDocument/2006/relationships/hyperlink" Target="http://www.ncbi.nlm.nih.gov/protein/15488019" TargetMode="External"/><Relationship Id="rId58" Type="http://schemas.openxmlformats.org/officeDocument/2006/relationships/hyperlink" Target="http://www.ncbi.nlm.nih.gov/protein/15488019" TargetMode="External"/><Relationship Id="rId59" Type="http://schemas.openxmlformats.org/officeDocument/2006/relationships/hyperlink" Target="http://www.ncbi.nlm.nih.gov/protein/302416695" TargetMode="External"/><Relationship Id="rId400" Type="http://schemas.openxmlformats.org/officeDocument/2006/relationships/hyperlink" Target="http://www.tcdb.org/search/result.php?tc=2.A.53" TargetMode="External"/><Relationship Id="rId401" Type="http://schemas.openxmlformats.org/officeDocument/2006/relationships/hyperlink" Target="http://www.tcdb.org/search/result.php?tc=2.A.53" TargetMode="External"/><Relationship Id="rId402" Type="http://schemas.openxmlformats.org/officeDocument/2006/relationships/hyperlink" Target="http://www.tcdb.org/search/result.php?tc=2.A.20" TargetMode="External"/><Relationship Id="rId403" Type="http://schemas.openxmlformats.org/officeDocument/2006/relationships/hyperlink" Target="http://www.tcdb.org/search/result.php?tc=2.A.20" TargetMode="External"/><Relationship Id="rId404" Type="http://schemas.openxmlformats.org/officeDocument/2006/relationships/hyperlink" Target="http://www.tcdb.org/search/result.php?tc=2.A.20" TargetMode="External"/><Relationship Id="rId405" Type="http://schemas.openxmlformats.org/officeDocument/2006/relationships/hyperlink" Target="http://www.tcdb.org/search/result.php?tc=2.A.20" TargetMode="External"/><Relationship Id="rId406" Type="http://schemas.openxmlformats.org/officeDocument/2006/relationships/hyperlink" Target="http://www.tcdb.org/search/result.php?tc=2.A.1" TargetMode="External"/><Relationship Id="rId407" Type="http://schemas.openxmlformats.org/officeDocument/2006/relationships/hyperlink" Target="http://www.tcdb.org/search/result.php?tc=2.A.1" TargetMode="External"/><Relationship Id="rId408" Type="http://schemas.openxmlformats.org/officeDocument/2006/relationships/hyperlink" Target="http://www.tcdb.org/search/result.php?tc=2.A.1" TargetMode="External"/><Relationship Id="rId409" Type="http://schemas.openxmlformats.org/officeDocument/2006/relationships/hyperlink" Target="http://www.tcdb.org/search/result.php?tc=2.A.1" TargetMode="External"/><Relationship Id="rId745" Type="http://schemas.openxmlformats.org/officeDocument/2006/relationships/hyperlink" Target="http://www.tcdb.org/search/result.php?tc=3.A.1" TargetMode="External"/><Relationship Id="rId746" Type="http://schemas.openxmlformats.org/officeDocument/2006/relationships/hyperlink" Target="http://www.tcdb.org/search/result.php?tc=3.A.1" TargetMode="External"/><Relationship Id="rId747" Type="http://schemas.openxmlformats.org/officeDocument/2006/relationships/hyperlink" Target="http://www.tcdb.org/search/result.php?tc=3.A.1" TargetMode="External"/><Relationship Id="rId748" Type="http://schemas.openxmlformats.org/officeDocument/2006/relationships/hyperlink" Target="http://www.tcdb.org/search/result.php?tc=3.A.1" TargetMode="External"/><Relationship Id="rId749" Type="http://schemas.openxmlformats.org/officeDocument/2006/relationships/hyperlink" Target="http://www.tcdb.org/search/result.php?tc=3.A.1" TargetMode="External"/><Relationship Id="rId970" Type="http://schemas.openxmlformats.org/officeDocument/2006/relationships/hyperlink" Target="http://www.tcdb.org/search/result.php?tc=2.A.1" TargetMode="External"/><Relationship Id="rId971" Type="http://schemas.openxmlformats.org/officeDocument/2006/relationships/hyperlink" Target="http://www.tcdb.org/search/result.php?tc=2.A.1" TargetMode="External"/><Relationship Id="rId972" Type="http://schemas.openxmlformats.org/officeDocument/2006/relationships/hyperlink" Target="http://www.tcdb.org/search/result.php?tc=2.A.1" TargetMode="External"/><Relationship Id="rId973" Type="http://schemas.openxmlformats.org/officeDocument/2006/relationships/hyperlink" Target="http://www.tcdb.org/search/result.php?tc=2.A.1" TargetMode="External"/><Relationship Id="rId974" Type="http://schemas.openxmlformats.org/officeDocument/2006/relationships/hyperlink" Target="http://www.tcdb.org/search/result.php?tc=2.A.1" TargetMode="External"/><Relationship Id="rId975" Type="http://schemas.openxmlformats.org/officeDocument/2006/relationships/hyperlink" Target="http://www.tcdb.org/search/result.php?tc=2.A.1" TargetMode="External"/><Relationship Id="rId630" Type="http://schemas.openxmlformats.org/officeDocument/2006/relationships/hyperlink" Target="http://www.tcdb.org/search/result.php?tc=2.A.1" TargetMode="External"/><Relationship Id="rId631" Type="http://schemas.openxmlformats.org/officeDocument/2006/relationships/hyperlink" Target="http://www.tcdb.org/search/result.php?tc=2.A.1" TargetMode="External"/><Relationship Id="rId632" Type="http://schemas.openxmlformats.org/officeDocument/2006/relationships/hyperlink" Target="http://www.tcdb.org/search/result.php?tc=2.A.1" TargetMode="External"/><Relationship Id="rId633" Type="http://schemas.openxmlformats.org/officeDocument/2006/relationships/hyperlink" Target="http://www.tcdb.org/search/result.php?tc=2.A.1" TargetMode="External"/><Relationship Id="rId634" Type="http://schemas.openxmlformats.org/officeDocument/2006/relationships/hyperlink" Target="http://www.tcdb.org/search/result.php?tc=2.A.1" TargetMode="External"/><Relationship Id="rId635" Type="http://schemas.openxmlformats.org/officeDocument/2006/relationships/hyperlink" Target="http://www.tcdb.org/search/result.php?tc=2.A.1" TargetMode="External"/><Relationship Id="rId636" Type="http://schemas.openxmlformats.org/officeDocument/2006/relationships/hyperlink" Target="http://www.tcdb.org/search/result.php?tc=2.A.1" TargetMode="External"/><Relationship Id="rId637" Type="http://schemas.openxmlformats.org/officeDocument/2006/relationships/hyperlink" Target="http://www.tcdb.org/search/result.php?tc=2.A.1" TargetMode="External"/><Relationship Id="rId638" Type="http://schemas.openxmlformats.org/officeDocument/2006/relationships/hyperlink" Target="http://www.tcdb.org/search/result.php?tc=2.A.1" TargetMode="External"/><Relationship Id="rId639" Type="http://schemas.openxmlformats.org/officeDocument/2006/relationships/hyperlink" Target="http://www.tcdb.org/search/result.php?tc=2.A.1" TargetMode="External"/><Relationship Id="rId976" Type="http://schemas.openxmlformats.org/officeDocument/2006/relationships/hyperlink" Target="http://www.tcdb.org/search/result.php?tc=2.A.1" TargetMode="External"/><Relationship Id="rId977" Type="http://schemas.openxmlformats.org/officeDocument/2006/relationships/hyperlink" Target="http://www.tcdb.org/search/result.php?tc=2.A.1" TargetMode="External"/><Relationship Id="rId978" Type="http://schemas.openxmlformats.org/officeDocument/2006/relationships/hyperlink" Target="http://www.tcdb.org/search/result.php?tc=2.A.1" TargetMode="External"/><Relationship Id="rId979" Type="http://schemas.openxmlformats.org/officeDocument/2006/relationships/hyperlink" Target="http://www.tcdb.org/search/result.php?tc=2.A.1" TargetMode="External"/><Relationship Id="rId1010" Type="http://schemas.openxmlformats.org/officeDocument/2006/relationships/hyperlink" Target="http://www.tcdb.org/search/result.php?tc=2.A.1" TargetMode="External"/><Relationship Id="rId1011" Type="http://schemas.openxmlformats.org/officeDocument/2006/relationships/hyperlink" Target="http://www.tcdb.org/search/result.php?tc=2.A.1" TargetMode="External"/><Relationship Id="rId1012" Type="http://schemas.openxmlformats.org/officeDocument/2006/relationships/hyperlink" Target="http://www.tcdb.org/search/result.php?tc=2.A.1" TargetMode="External"/><Relationship Id="rId1013" Type="http://schemas.openxmlformats.org/officeDocument/2006/relationships/hyperlink" Target="http://www.tcdb.org/search/result.php?tc=2.A.1" TargetMode="External"/><Relationship Id="rId1014" Type="http://schemas.openxmlformats.org/officeDocument/2006/relationships/hyperlink" Target="http://www.tcdb.org/search/result.php?tc=2.A.1" TargetMode="External"/><Relationship Id="rId1015" Type="http://schemas.openxmlformats.org/officeDocument/2006/relationships/hyperlink" Target="http://www.tcdb.org/search/result.php?tc=2.A.1" TargetMode="External"/><Relationship Id="rId1016" Type="http://schemas.openxmlformats.org/officeDocument/2006/relationships/hyperlink" Target="http://www.tcdb.org/search/result.php?tc=2.A.1" TargetMode="External"/><Relationship Id="rId1017" Type="http://schemas.openxmlformats.org/officeDocument/2006/relationships/hyperlink" Target="http://www.tcdb.org/search/result.php?tc=2.A.1" TargetMode="External"/><Relationship Id="rId1018" Type="http://schemas.openxmlformats.org/officeDocument/2006/relationships/hyperlink" Target="http://www.tcdb.org/search/result.php?tc=2.A.1" TargetMode="External"/><Relationship Id="rId1019" Type="http://schemas.openxmlformats.org/officeDocument/2006/relationships/hyperlink" Target="http://www.tcdb.org/search/result.php?tc=2.A.1" TargetMode="External"/><Relationship Id="rId860" Type="http://schemas.openxmlformats.org/officeDocument/2006/relationships/hyperlink" Target="http://www.tcdb.org/search/result.php?tc=2.A.1" TargetMode="External"/><Relationship Id="rId861" Type="http://schemas.openxmlformats.org/officeDocument/2006/relationships/hyperlink" Target="http://www.tcdb.org/search/result.php?tc=2.A.1" TargetMode="External"/><Relationship Id="rId862" Type="http://schemas.openxmlformats.org/officeDocument/2006/relationships/hyperlink" Target="http://www.tcdb.org/search/result.php?tc=2.A.1" TargetMode="External"/><Relationship Id="rId863" Type="http://schemas.openxmlformats.org/officeDocument/2006/relationships/hyperlink" Target="http://www.tcdb.org/search/result.php?tc=2.A.1" TargetMode="External"/><Relationship Id="rId864" Type="http://schemas.openxmlformats.org/officeDocument/2006/relationships/hyperlink" Target="http://www.tcdb.org/search/result.php?tc=2.A.1" TargetMode="External"/><Relationship Id="rId865" Type="http://schemas.openxmlformats.org/officeDocument/2006/relationships/hyperlink" Target="http://www.tcdb.org/search/result.php?tc=2.A.1" TargetMode="External"/><Relationship Id="rId866" Type="http://schemas.openxmlformats.org/officeDocument/2006/relationships/hyperlink" Target="http://www.tcdb.org/search/result.php?tc=2.A.1" TargetMode="External"/><Relationship Id="rId520" Type="http://schemas.openxmlformats.org/officeDocument/2006/relationships/hyperlink" Target="http://www.tcdb.org/search/result.php?tc=2.A.69" TargetMode="External"/><Relationship Id="rId521" Type="http://schemas.openxmlformats.org/officeDocument/2006/relationships/hyperlink" Target="http://www.tcdb.org/search/result.php?tc=2.A.57" TargetMode="External"/><Relationship Id="rId522" Type="http://schemas.openxmlformats.org/officeDocument/2006/relationships/hyperlink" Target="http://www.tcdb.org/search/result.php?tc=2.A.7" TargetMode="External"/><Relationship Id="rId523" Type="http://schemas.openxmlformats.org/officeDocument/2006/relationships/hyperlink" Target="http://www.tcdb.org/search/result.php?tc=2.A.7" TargetMode="External"/><Relationship Id="rId524" Type="http://schemas.openxmlformats.org/officeDocument/2006/relationships/hyperlink" Target="http://www.tcdb.org/search/result.php?tc=2.A.7" TargetMode="External"/><Relationship Id="rId525" Type="http://schemas.openxmlformats.org/officeDocument/2006/relationships/hyperlink" Target="http://www.tcdb.org/search/result.php?tc=2.A.7" TargetMode="External"/><Relationship Id="rId526" Type="http://schemas.openxmlformats.org/officeDocument/2006/relationships/hyperlink" Target="http://www.tcdb.org/search/result.php?tc=2.A.7" TargetMode="External"/><Relationship Id="rId527" Type="http://schemas.openxmlformats.org/officeDocument/2006/relationships/hyperlink" Target="http://www.tcdb.org/search/result.php?tc=2.A.7" TargetMode="External"/><Relationship Id="rId528" Type="http://schemas.openxmlformats.org/officeDocument/2006/relationships/hyperlink" Target="http://www.tcdb.org/search/result.php?tc=2.A.7" TargetMode="External"/><Relationship Id="rId529" Type="http://schemas.openxmlformats.org/officeDocument/2006/relationships/hyperlink" Target="http://www.tcdb.org/search/result.php?tc=2.A.7" TargetMode="External"/><Relationship Id="rId867" Type="http://schemas.openxmlformats.org/officeDocument/2006/relationships/hyperlink" Target="http://www.tcdb.org/search/result.php?tc=2.A.1" TargetMode="External"/><Relationship Id="rId868" Type="http://schemas.openxmlformats.org/officeDocument/2006/relationships/hyperlink" Target="http://www.tcdb.org/search/result.php?tc=2.A.1" TargetMode="External"/><Relationship Id="rId869" Type="http://schemas.openxmlformats.org/officeDocument/2006/relationships/hyperlink" Target="http://www.tcdb.org/search/result.php?tc=2.A.1" TargetMode="External"/><Relationship Id="rId750" Type="http://schemas.openxmlformats.org/officeDocument/2006/relationships/hyperlink" Target="http://www.tcdb.org/search/result.php?tc=3.A.1" TargetMode="External"/><Relationship Id="rId751" Type="http://schemas.openxmlformats.org/officeDocument/2006/relationships/hyperlink" Target="http://www.tcdb.org/search/result.php?tc=3.A.1" TargetMode="External"/><Relationship Id="rId752" Type="http://schemas.openxmlformats.org/officeDocument/2006/relationships/hyperlink" Target="http://www.tcdb.org/search/result.php?tc=3.A.1" TargetMode="External"/><Relationship Id="rId753" Type="http://schemas.openxmlformats.org/officeDocument/2006/relationships/hyperlink" Target="http://www.tcdb.org/search/result.php?tc=3.A.1" TargetMode="External"/><Relationship Id="rId754" Type="http://schemas.openxmlformats.org/officeDocument/2006/relationships/hyperlink" Target="http://www.tcdb.org/search/result.php?tc=3.A.1" TargetMode="External"/><Relationship Id="rId60" Type="http://schemas.openxmlformats.org/officeDocument/2006/relationships/hyperlink" Target="http://www.ncbi.nlm.nih.gov/protein/46107508" TargetMode="External"/><Relationship Id="rId61" Type="http://schemas.openxmlformats.org/officeDocument/2006/relationships/hyperlink" Target="http://www.ncbi.nlm.nih.gov/protein/302419535" TargetMode="External"/><Relationship Id="rId62" Type="http://schemas.openxmlformats.org/officeDocument/2006/relationships/hyperlink" Target="http://www.ncbi.nlm.nih.gov/protein/302412661" TargetMode="External"/><Relationship Id="rId63" Type="http://schemas.openxmlformats.org/officeDocument/2006/relationships/hyperlink" Target="http://www.ncbi.nlm.nih.gov/protein/296809912" TargetMode="External"/><Relationship Id="rId64" Type="http://schemas.openxmlformats.org/officeDocument/2006/relationships/hyperlink" Target="http://www.ncbi.nlm.nih.gov/protein/156044274" TargetMode="External"/><Relationship Id="rId65" Type="http://schemas.openxmlformats.org/officeDocument/2006/relationships/hyperlink" Target="http://www.ncbi.nlm.nih.gov/protein/11968178" TargetMode="External"/><Relationship Id="rId66" Type="http://schemas.openxmlformats.org/officeDocument/2006/relationships/hyperlink" Target="http://www.ncbi.nlm.nih.gov/protein/302410775" TargetMode="External"/><Relationship Id="rId67" Type="http://schemas.openxmlformats.org/officeDocument/2006/relationships/hyperlink" Target="http://www.ncbi.nlm.nih.gov/protein/302412993" TargetMode="External"/><Relationship Id="rId68" Type="http://schemas.openxmlformats.org/officeDocument/2006/relationships/hyperlink" Target="http://www.ncbi.nlm.nih.gov/protein/302416955?report=genbank&amp;log$=prottop&amp;blast_rank=1&amp;RID=47SXDT8X01N" TargetMode="External"/><Relationship Id="rId69" Type="http://schemas.openxmlformats.org/officeDocument/2006/relationships/hyperlink" Target="http://www.ncbi.nlm.nih.gov/protein/261204165?report=genbank&amp;log$=prottop&amp;blast_rank=5&amp;RID=48M11RGA012" TargetMode="External"/><Relationship Id="rId410" Type="http://schemas.openxmlformats.org/officeDocument/2006/relationships/hyperlink" Target="http://www.tcdb.org/search/result.php?tc=2.A.51" TargetMode="External"/><Relationship Id="rId411" Type="http://schemas.openxmlformats.org/officeDocument/2006/relationships/hyperlink" Target="http://www.tcdb.org/search/result.php?tc=2.A.55" TargetMode="External"/><Relationship Id="rId412" Type="http://schemas.openxmlformats.org/officeDocument/2006/relationships/hyperlink" Target="http://www.tcdb.org/search/result.php?tc=2.A.55" TargetMode="External"/><Relationship Id="rId413" Type="http://schemas.openxmlformats.org/officeDocument/2006/relationships/hyperlink" Target="http://www.tcdb.org/search/result.php?tc=2.A.16" TargetMode="External"/><Relationship Id="rId414" Type="http://schemas.openxmlformats.org/officeDocument/2006/relationships/hyperlink" Target="http://www.tcdb.org/search/result.php?tc=3.A.8" TargetMode="External"/><Relationship Id="rId415" Type="http://schemas.openxmlformats.org/officeDocument/2006/relationships/hyperlink" Target="http://www.tcdb.org/search/result.php?tc=3.A.8" TargetMode="External"/><Relationship Id="rId416" Type="http://schemas.openxmlformats.org/officeDocument/2006/relationships/hyperlink" Target="http://www.tcdb.org/search/result.php?tc=3.A.8" TargetMode="External"/><Relationship Id="rId417" Type="http://schemas.openxmlformats.org/officeDocument/2006/relationships/hyperlink" Target="http://www.tcdb.org/search/result.php?tc=2.A.29" TargetMode="External"/><Relationship Id="rId418" Type="http://schemas.openxmlformats.org/officeDocument/2006/relationships/hyperlink" Target="http://www.tcdb.org/search/result.php?tc=2.A.54" TargetMode="External"/><Relationship Id="rId419" Type="http://schemas.openxmlformats.org/officeDocument/2006/relationships/hyperlink" Target="http://www.tcdb.org/search/result.php?tc=2.A.54" TargetMode="External"/><Relationship Id="rId755" Type="http://schemas.openxmlformats.org/officeDocument/2006/relationships/hyperlink" Target="http://www.tcdb.org/search/result.php?tc=3.A.1" TargetMode="External"/><Relationship Id="rId756" Type="http://schemas.openxmlformats.org/officeDocument/2006/relationships/hyperlink" Target="http://www.ncbi.nlm.nih.gov/protein/327309534?report=genbank&amp;log$=prottop&amp;blast_rank=7&amp;RID=48KH2ZAX01N" TargetMode="External"/><Relationship Id="rId757" Type="http://schemas.openxmlformats.org/officeDocument/2006/relationships/hyperlink" Target="http://www.ncbi.nlm.nih.gov/protein/242806468?report=genbank&amp;log$=prottop&amp;blast_rank=6&amp;RID=4APRKNWU01R" TargetMode="External"/><Relationship Id="rId758" Type="http://schemas.openxmlformats.org/officeDocument/2006/relationships/hyperlink" Target="http://www.ncbi.nlm.nih.gov/protein/70996602?report=genbank&amp;log$=prottop&amp;blast_rank=5&amp;RID=4APXBC76011" TargetMode="External"/><Relationship Id="rId759" Type="http://schemas.openxmlformats.org/officeDocument/2006/relationships/hyperlink" Target="http://www.ncbi.nlm.nih.gov/protein/302406188?report=genbank&amp;log$=prottop&amp;blast_rank=1&amp;RID=4AR1BX4W011" TargetMode="External"/><Relationship Id="rId980" Type="http://schemas.openxmlformats.org/officeDocument/2006/relationships/hyperlink" Target="http://www.tcdb.org/search/result.php?tc=2.A.1" TargetMode="External"/><Relationship Id="rId981" Type="http://schemas.openxmlformats.org/officeDocument/2006/relationships/hyperlink" Target="http://www.tcdb.org/search/result.php?tc=2.A.1" TargetMode="External"/><Relationship Id="rId982" Type="http://schemas.openxmlformats.org/officeDocument/2006/relationships/hyperlink" Target="http://www.tcdb.org/search/result.php?tc=2.A.1" TargetMode="External"/><Relationship Id="rId983" Type="http://schemas.openxmlformats.org/officeDocument/2006/relationships/hyperlink" Target="http://www.tcdb.org/search/result.php?tc=2.A.1" TargetMode="External"/><Relationship Id="rId984" Type="http://schemas.openxmlformats.org/officeDocument/2006/relationships/hyperlink" Target="http://www.tcdb.org/search/result.php?tc=2.A.1" TargetMode="External"/><Relationship Id="rId985" Type="http://schemas.openxmlformats.org/officeDocument/2006/relationships/hyperlink" Target="http://www.tcdb.org/search/result.php?tc=2.A.1" TargetMode="External"/><Relationship Id="rId640" Type="http://schemas.openxmlformats.org/officeDocument/2006/relationships/hyperlink" Target="http://www.tcdb.org/search/result.php?tc=2.A.1" TargetMode="External"/><Relationship Id="rId641" Type="http://schemas.openxmlformats.org/officeDocument/2006/relationships/hyperlink" Target="http://www.tcdb.org/search/result.php?tc=2.A.1" TargetMode="External"/><Relationship Id="rId642" Type="http://schemas.openxmlformats.org/officeDocument/2006/relationships/hyperlink" Target="http://www.tcdb.org/search/result.php?tc=2.A.1" TargetMode="External"/><Relationship Id="rId643" Type="http://schemas.openxmlformats.org/officeDocument/2006/relationships/hyperlink" Target="http://www.tcdb.org/search/result.php?tc=2.A.1" TargetMode="External"/><Relationship Id="rId644" Type="http://schemas.openxmlformats.org/officeDocument/2006/relationships/hyperlink" Target="http://www.tcdb.org/search/result.php?tc=2.A.1" TargetMode="External"/><Relationship Id="rId645" Type="http://schemas.openxmlformats.org/officeDocument/2006/relationships/hyperlink" Target="http://www.ncbi.nlm.nih.gov/protein/70983169?report=genbank&amp;log$=prottop&amp;blast_rank=1&amp;RID=4N9T3GW001S" TargetMode="External"/><Relationship Id="rId646" Type="http://schemas.openxmlformats.org/officeDocument/2006/relationships/hyperlink" Target="http://www.ncbi.nlm.nih.gov/protein/145247328?report=genbank&amp;log$=prottop&amp;blast_rank=3&amp;RID=4NAKX611011" TargetMode="External"/><Relationship Id="rId300" Type="http://schemas.openxmlformats.org/officeDocument/2006/relationships/hyperlink" Target="http://www.tcdb.org/search/result.php?tc=3.A.3" TargetMode="External"/><Relationship Id="rId301" Type="http://schemas.openxmlformats.org/officeDocument/2006/relationships/hyperlink" Target="http://www.tcdb.org/search/result.php?tc=3.A.3" TargetMode="External"/><Relationship Id="rId302" Type="http://schemas.openxmlformats.org/officeDocument/2006/relationships/hyperlink" Target="http://www.tcdb.org/search/result.php?tc=3.A.3" TargetMode="External"/><Relationship Id="rId303" Type="http://schemas.openxmlformats.org/officeDocument/2006/relationships/hyperlink" Target="http://www.tcdb.org/search/result.php?tc=3.A.3" TargetMode="External"/><Relationship Id="rId304" Type="http://schemas.openxmlformats.org/officeDocument/2006/relationships/hyperlink" Target="http://www.tcdb.org/search/result.php?tc=3.A.3" TargetMode="External"/><Relationship Id="rId305" Type="http://schemas.openxmlformats.org/officeDocument/2006/relationships/hyperlink" Target="http://www.tcdb.org/search/result.php?tc=3.A.3" TargetMode="External"/><Relationship Id="rId306" Type="http://schemas.openxmlformats.org/officeDocument/2006/relationships/hyperlink" Target="http://www.tcdb.org/search/result.php?tc=3.A.3" TargetMode="External"/><Relationship Id="rId307" Type="http://schemas.openxmlformats.org/officeDocument/2006/relationships/hyperlink" Target="http://www.tcdb.org/search/result.php?tc=3.A.3" TargetMode="External"/><Relationship Id="rId308" Type="http://schemas.openxmlformats.org/officeDocument/2006/relationships/hyperlink" Target="http://www.tcdb.org/search/result.php?tc=3.A.3" TargetMode="External"/><Relationship Id="rId309" Type="http://schemas.openxmlformats.org/officeDocument/2006/relationships/hyperlink" Target="http://www.tcdb.org/search/result.php?tc=3.A.3" TargetMode="External"/><Relationship Id="rId647" Type="http://schemas.openxmlformats.org/officeDocument/2006/relationships/hyperlink" Target="http://www.ncbi.nlm.nih.gov/protein/302412070?report=genbank&amp;log$=prottop&amp;blast_rank=5&amp;RID=4NUWRX56016" TargetMode="External"/><Relationship Id="rId648" Type="http://schemas.openxmlformats.org/officeDocument/2006/relationships/hyperlink" Target="http://www.tcdb.org/search/result.php?tc=2.A.1" TargetMode="External"/><Relationship Id="rId649" Type="http://schemas.openxmlformats.org/officeDocument/2006/relationships/hyperlink" Target="http://www.tcdb.org/search/result.php?tc=2.A.1" TargetMode="External"/><Relationship Id="rId986" Type="http://schemas.openxmlformats.org/officeDocument/2006/relationships/hyperlink" Target="http://www.tcdb.org/search/result.php?tc=2.A.1" TargetMode="External"/><Relationship Id="rId987" Type="http://schemas.openxmlformats.org/officeDocument/2006/relationships/hyperlink" Target="http://www.tcdb.org/search/result.php?tc=2.A.1" TargetMode="External"/><Relationship Id="rId988" Type="http://schemas.openxmlformats.org/officeDocument/2006/relationships/hyperlink" Target="http://www.tcdb.org/search/result.php?tc=2.A.1" TargetMode="External"/><Relationship Id="rId989" Type="http://schemas.openxmlformats.org/officeDocument/2006/relationships/hyperlink" Target="http://www.tcdb.org/search/result.php?tc=2.A.1" TargetMode="External"/><Relationship Id="rId1020" Type="http://schemas.openxmlformats.org/officeDocument/2006/relationships/hyperlink" Target="http://www.tcdb.org/search/result.php?tc=2.A.1" TargetMode="External"/><Relationship Id="rId1021" Type="http://schemas.openxmlformats.org/officeDocument/2006/relationships/hyperlink" Target="http://www.tcdb.org/search/result.php?tc=2.A.1" TargetMode="External"/><Relationship Id="rId1022" Type="http://schemas.openxmlformats.org/officeDocument/2006/relationships/hyperlink" Target="http://www.tcdb.org/search/result.php?tc=2.A.1" TargetMode="External"/><Relationship Id="rId1023" Type="http://schemas.openxmlformats.org/officeDocument/2006/relationships/hyperlink" Target="http://www.tcdb.org/search/result.php?tc=2.A.1" TargetMode="External"/><Relationship Id="rId1024" Type="http://schemas.openxmlformats.org/officeDocument/2006/relationships/hyperlink" Target="http://www.tcdb.org/search/result.php?tc=2.A.1" TargetMode="External"/><Relationship Id="rId870" Type="http://schemas.openxmlformats.org/officeDocument/2006/relationships/hyperlink" Target="http://www.tcdb.org/search/result.php?tc=2.A.1" TargetMode="External"/><Relationship Id="rId871" Type="http://schemas.openxmlformats.org/officeDocument/2006/relationships/hyperlink" Target="http://www.tcdb.org/search/result.php?tc=2.A.1" TargetMode="External"/><Relationship Id="rId872" Type="http://schemas.openxmlformats.org/officeDocument/2006/relationships/hyperlink" Target="http://www.tcdb.org/search/result.php?tc=2.A.1" TargetMode="External"/><Relationship Id="rId873" Type="http://schemas.openxmlformats.org/officeDocument/2006/relationships/hyperlink" Target="http://www.tcdb.org/search/result.php?tc=2.A.1" TargetMode="External"/><Relationship Id="rId874" Type="http://schemas.openxmlformats.org/officeDocument/2006/relationships/hyperlink" Target="http://www.tcdb.org/search/result.php?tc=2.A.1" TargetMode="External"/><Relationship Id="rId875" Type="http://schemas.openxmlformats.org/officeDocument/2006/relationships/hyperlink" Target="http://www.tcdb.org/search/result.php?tc=2.A.1" TargetMode="External"/><Relationship Id="rId876" Type="http://schemas.openxmlformats.org/officeDocument/2006/relationships/hyperlink" Target="http://www.tcdb.org/search/result.php?tc=2.A.1" TargetMode="External"/><Relationship Id="rId530" Type="http://schemas.openxmlformats.org/officeDocument/2006/relationships/hyperlink" Target="http://www.tcdb.org/search/result.php?tc=2.A.7" TargetMode="External"/><Relationship Id="rId531" Type="http://schemas.openxmlformats.org/officeDocument/2006/relationships/hyperlink" Target="http://www.tcdb.org/search/result.php?tc=2.A.7" TargetMode="External"/><Relationship Id="rId532" Type="http://schemas.openxmlformats.org/officeDocument/2006/relationships/hyperlink" Target="http://www.tcdb.org/search/result.php?tc=3.A.1" TargetMode="External"/><Relationship Id="rId533" Type="http://schemas.openxmlformats.org/officeDocument/2006/relationships/hyperlink" Target="http://www.tcdb.org/search/result.php?tc=3.A.1" TargetMode="External"/><Relationship Id="rId534" Type="http://schemas.openxmlformats.org/officeDocument/2006/relationships/hyperlink" Target="http://www.tcdb.org/search/result.php?tc=3.A.2" TargetMode="External"/><Relationship Id="rId535" Type="http://schemas.openxmlformats.org/officeDocument/2006/relationships/hyperlink" Target="http://www.tcdb.org/search/result.php?tc=3.A.5" TargetMode="External"/><Relationship Id="rId536" Type="http://schemas.openxmlformats.org/officeDocument/2006/relationships/hyperlink" Target="http://www.tcdb.org/search/result.php?tc=3.A.8" TargetMode="External"/><Relationship Id="rId537" Type="http://schemas.openxmlformats.org/officeDocument/2006/relationships/hyperlink" Target="http://www.tcdb.org/search/result.php?tc=3.A.8" TargetMode="External"/><Relationship Id="rId538" Type="http://schemas.openxmlformats.org/officeDocument/2006/relationships/hyperlink" Target="http://www.tcdb.org/search/result.php?tc=3.A.8" TargetMode="External"/><Relationship Id="rId539" Type="http://schemas.openxmlformats.org/officeDocument/2006/relationships/hyperlink" Target="http://www.tcdb.org/search/result.php?tc=3.D.3" TargetMode="External"/><Relationship Id="rId877" Type="http://schemas.openxmlformats.org/officeDocument/2006/relationships/hyperlink" Target="http://www.tcdb.org/search/result.php?tc=2.A.1" TargetMode="External"/><Relationship Id="rId878" Type="http://schemas.openxmlformats.org/officeDocument/2006/relationships/hyperlink" Target="http://www.tcdb.org/search/result.php?tc=2.A.1" TargetMode="External"/><Relationship Id="rId879" Type="http://schemas.openxmlformats.org/officeDocument/2006/relationships/hyperlink" Target="http://www.tcdb.org/search/result.php?tc=2.A.1" TargetMode="External"/><Relationship Id="rId1025" Type="http://schemas.openxmlformats.org/officeDocument/2006/relationships/hyperlink" Target="http://www.tcdb.org/search/result.php?tc=2.A.1" TargetMode="External"/><Relationship Id="rId1026" Type="http://schemas.openxmlformats.org/officeDocument/2006/relationships/hyperlink" Target="http://www.tcdb.org/search/result.php?tc=2.A.1" TargetMode="External"/><Relationship Id="rId1027" Type="http://schemas.openxmlformats.org/officeDocument/2006/relationships/hyperlink" Target="http://www.tcdb.org/search/result.php?tc=2.A.1" TargetMode="External"/><Relationship Id="rId1028" Type="http://schemas.openxmlformats.org/officeDocument/2006/relationships/hyperlink" Target="http://www.tcdb.org/search/result.php?tc=2.A.1" TargetMode="External"/><Relationship Id="rId1029" Type="http://schemas.openxmlformats.org/officeDocument/2006/relationships/hyperlink" Target="http://www.tcdb.org/search/result.php?tc=2.A.1" TargetMode="External"/><Relationship Id="rId760" Type="http://schemas.openxmlformats.org/officeDocument/2006/relationships/hyperlink" Target="http://www.ncbi.nlm.nih.gov/protein/315052270?report=genbank&amp;log$=prottop&amp;blast_rank=14&amp;RID=4AR8934R011" TargetMode="External"/><Relationship Id="rId761" Type="http://schemas.openxmlformats.org/officeDocument/2006/relationships/hyperlink" Target="http://www.ncbi.nlm.nih.gov/protein/302416027?report=genbank&amp;log$=prottop&amp;blast_rank=8&amp;RID=4ARDCA1T01P" TargetMode="External"/><Relationship Id="rId762" Type="http://schemas.openxmlformats.org/officeDocument/2006/relationships/hyperlink" Target="http://www.ncbi.nlm.nih.gov/protein/302410297?report=genbank&amp;log$=prottop&amp;blast_rank=1&amp;RID=4ARHR3CC015" TargetMode="External"/><Relationship Id="rId763" Type="http://schemas.openxmlformats.org/officeDocument/2006/relationships/hyperlink" Target="http://www.ncbi.nlm.nih.gov/protein/327309534?report=genbank&amp;log$=prottop&amp;blast_rank=8&amp;RID=4ARV1CZC014" TargetMode="External"/><Relationship Id="rId764" Type="http://schemas.openxmlformats.org/officeDocument/2006/relationships/hyperlink" Target="http://www.ncbi.nlm.nih.gov/protein/317159076?report=genbank&amp;log$=prottop&amp;blast_rank=1&amp;RID=4ASUSWT5011" TargetMode="External"/><Relationship Id="rId70" Type="http://schemas.openxmlformats.org/officeDocument/2006/relationships/hyperlink" Target="http://www.ncbi.nlm.nih.gov/protein/242780916?report=genbank&amp;log$=prottop&amp;blast_rank=5&amp;RID=48MEEJCH016" TargetMode="External"/><Relationship Id="rId71" Type="http://schemas.openxmlformats.org/officeDocument/2006/relationships/hyperlink" Target="http://www.ncbi.nlm.nih.gov/protein/70991545?report=genbank&amp;log$=prottop&amp;blast_rank=10&amp;RID=48MNJ1WT01S" TargetMode="External"/><Relationship Id="rId72" Type="http://schemas.openxmlformats.org/officeDocument/2006/relationships/hyperlink" Target="http://www.ncbi.nlm.nih.gov/protein/70997918?report=genbank&amp;log$=prottop&amp;blast_rank=6&amp;RID=4AG250WS01R" TargetMode="External"/><Relationship Id="rId73" Type="http://schemas.openxmlformats.org/officeDocument/2006/relationships/hyperlink" Target="http://www.ncbi.nlm.nih.gov/protein/70997918?report=genbank&amp;log$=prottop&amp;blast_rank=10&amp;RID=4AGA513601P" TargetMode="External"/><Relationship Id="rId74" Type="http://schemas.openxmlformats.org/officeDocument/2006/relationships/hyperlink" Target="http://www.ncbi.nlm.nih.gov/protein/295673066?report=genbank&amp;log$=prottop&amp;blast_rank=13&amp;RID=4AGKJ89701P" TargetMode="External"/><Relationship Id="rId75" Type="http://schemas.openxmlformats.org/officeDocument/2006/relationships/hyperlink" Target="http://www.ncbi.nlm.nih.gov/protein/189192584?report=genbank&amp;log$=prottop&amp;blast_rank=8&amp;RID=4AK973GX014" TargetMode="External"/><Relationship Id="rId76" Type="http://schemas.openxmlformats.org/officeDocument/2006/relationships/hyperlink" Target="http://www.ncbi.nlm.nih.gov/protein/327299672?report=genbank&amp;log$=prottop&amp;blast_rank=6&amp;RID=4AKHHU2H015" TargetMode="External"/><Relationship Id="rId77" Type="http://schemas.openxmlformats.org/officeDocument/2006/relationships/hyperlink" Target="http://www.ncbi.nlm.nih.gov/protein/302409254?report=genbank&amp;log$=prottop&amp;blast_rank=1&amp;RID=4AKMGMPU015" TargetMode="External"/><Relationship Id="rId78" Type="http://schemas.openxmlformats.org/officeDocument/2006/relationships/hyperlink" Target="http://www.ncbi.nlm.nih.gov/protein/315055539?report=genbank&amp;log$=prottop&amp;blast_rank=10&amp;RID=4AKWU3Z3014" TargetMode="External"/><Relationship Id="rId79" Type="http://schemas.openxmlformats.org/officeDocument/2006/relationships/hyperlink" Target="http://www.ncbi.nlm.nih.gov/protein/302420521?report=genbank&amp;log$=prottop&amp;blast_rank=6&amp;RID=4AM2V92D014" TargetMode="External"/><Relationship Id="rId420" Type="http://schemas.openxmlformats.org/officeDocument/2006/relationships/hyperlink" Target="http://www.tcdb.org/search/result.php?tc=2.A.16" TargetMode="External"/><Relationship Id="rId421" Type="http://schemas.openxmlformats.org/officeDocument/2006/relationships/hyperlink" Target="http://www.tcdb.org/search/result.php?tc=2.A.16" TargetMode="External"/><Relationship Id="rId422" Type="http://schemas.openxmlformats.org/officeDocument/2006/relationships/hyperlink" Target="http://www.tcdb.org/search/result.php?tc=2.A.29" TargetMode="External"/><Relationship Id="rId423" Type="http://schemas.openxmlformats.org/officeDocument/2006/relationships/hyperlink" Target="http://www.tcdb.org/search/result.php?tc=2.A.29" TargetMode="External"/><Relationship Id="rId424" Type="http://schemas.openxmlformats.org/officeDocument/2006/relationships/hyperlink" Target="http://www.tcdb.org/search/result.php?tc=1.A.15" TargetMode="External"/><Relationship Id="rId425" Type="http://schemas.openxmlformats.org/officeDocument/2006/relationships/hyperlink" Target="http://www.tcdb.org/search/result.php?tc=3.A.5" TargetMode="External"/><Relationship Id="rId426" Type="http://schemas.openxmlformats.org/officeDocument/2006/relationships/hyperlink" Target="http://www.tcdb.org/search/result.php?tc=3.A.5" TargetMode="External"/><Relationship Id="rId427" Type="http://schemas.openxmlformats.org/officeDocument/2006/relationships/hyperlink" Target="http://www.tcdb.org/search/result.php?tc=3.A.5" TargetMode="External"/><Relationship Id="rId428" Type="http://schemas.openxmlformats.org/officeDocument/2006/relationships/hyperlink" Target="http://www.tcdb.org/search/result.php?tc=2.A.1" TargetMode="External"/><Relationship Id="rId429" Type="http://schemas.openxmlformats.org/officeDocument/2006/relationships/hyperlink" Target="http://www.tcdb.org/search/result.php?tc=2.A.7" TargetMode="External"/><Relationship Id="rId765" Type="http://schemas.openxmlformats.org/officeDocument/2006/relationships/hyperlink" Target="http://www.ncbi.nlm.nih.gov/protein/169781334?report=genbank&amp;log$=prottop&amp;blast_rank=1&amp;RID=4ASXHMBZ014" TargetMode="External"/><Relationship Id="rId766" Type="http://schemas.openxmlformats.org/officeDocument/2006/relationships/hyperlink" Target="http://www.ncbi.nlm.nih.gov/protein/327309534?report=genbank&amp;log$=prottop&amp;blast_rank=1&amp;RID=4AT390YC01R" TargetMode="External"/><Relationship Id="rId767" Type="http://schemas.openxmlformats.org/officeDocument/2006/relationships/hyperlink" Target="http://www.ncbi.nlm.nih.gov/protein/242795337?report=genbank&amp;log$=prottop&amp;blast_rank=3&amp;RID=4AT7BJM0015" TargetMode="External"/><Relationship Id="rId768" Type="http://schemas.openxmlformats.org/officeDocument/2006/relationships/hyperlink" Target="http://www.ncbi.nlm.nih.gov/protein/327309534?report=genbank&amp;log$=prottop&amp;blast_rank=3&amp;RID=4ATMYP06011" TargetMode="External"/><Relationship Id="rId769" Type="http://schemas.openxmlformats.org/officeDocument/2006/relationships/hyperlink" Target="http://www.ncbi.nlm.nih.gov/protein/317149878?report=genbank&amp;log$=prottop&amp;blast_rank=3&amp;RID=4AU3TMMW011" TargetMode="External"/><Relationship Id="rId990" Type="http://schemas.openxmlformats.org/officeDocument/2006/relationships/hyperlink" Target="http://www.tcdb.org/search/result.php?tc=2.A.1" TargetMode="External"/><Relationship Id="rId991" Type="http://schemas.openxmlformats.org/officeDocument/2006/relationships/hyperlink" Target="http://www.tcdb.org/search/result.php?tc=2.A.1" TargetMode="External"/><Relationship Id="rId992" Type="http://schemas.openxmlformats.org/officeDocument/2006/relationships/hyperlink" Target="http://www.tcdb.org/search/result.php?tc=2.A.1" TargetMode="External"/><Relationship Id="rId993" Type="http://schemas.openxmlformats.org/officeDocument/2006/relationships/hyperlink" Target="http://www.tcdb.org/search/result.php?tc=2.A.1" TargetMode="External"/><Relationship Id="rId994" Type="http://schemas.openxmlformats.org/officeDocument/2006/relationships/hyperlink" Target="http://www.tcdb.org/search/result.php?tc=2.A.1" TargetMode="External"/><Relationship Id="rId995" Type="http://schemas.openxmlformats.org/officeDocument/2006/relationships/hyperlink" Target="http://www.tcdb.org/search/result.php?tc=2.A.1" TargetMode="External"/><Relationship Id="rId650" Type="http://schemas.openxmlformats.org/officeDocument/2006/relationships/hyperlink" Target="http://www.tcdb.org/search/result.php?tc=2.A.1" TargetMode="External"/><Relationship Id="rId651" Type="http://schemas.openxmlformats.org/officeDocument/2006/relationships/hyperlink" Target="http://www.tcdb.org/search/result.php?tc=2.A.1" TargetMode="External"/><Relationship Id="rId652" Type="http://schemas.openxmlformats.org/officeDocument/2006/relationships/hyperlink" Target="http://www.tcdb.org/search/result.php?tc=2.A.1" TargetMode="External"/><Relationship Id="rId653" Type="http://schemas.openxmlformats.org/officeDocument/2006/relationships/hyperlink" Target="http://www.tcdb.org/search/result.php?tc=2.A.1" TargetMode="External"/><Relationship Id="rId654" Type="http://schemas.openxmlformats.org/officeDocument/2006/relationships/hyperlink" Target="http://www.tcdb.org/search/result.php?tc=2.A.1" TargetMode="External"/><Relationship Id="rId655" Type="http://schemas.openxmlformats.org/officeDocument/2006/relationships/hyperlink" Target="http://www.tcdb.org/search/result.php?tc=2.A.1" TargetMode="External"/><Relationship Id="rId656" Type="http://schemas.openxmlformats.org/officeDocument/2006/relationships/hyperlink" Target="http://www.tcdb.org/search/result.php?tc=2.A.1" TargetMode="External"/><Relationship Id="rId310" Type="http://schemas.openxmlformats.org/officeDocument/2006/relationships/hyperlink" Target="http://www.tcdb.org/search/result.php?tc=3.A.3" TargetMode="External"/><Relationship Id="rId311" Type="http://schemas.openxmlformats.org/officeDocument/2006/relationships/hyperlink" Target="http://www.tcdb.org/search/result.php?tc=3.A.3" TargetMode="External"/><Relationship Id="rId312" Type="http://schemas.openxmlformats.org/officeDocument/2006/relationships/hyperlink" Target="http://www.tcdb.org/search/result.php?tc=3.A.3" TargetMode="External"/><Relationship Id="rId313" Type="http://schemas.openxmlformats.org/officeDocument/2006/relationships/hyperlink" Target="http://www.tcdb.org/search/result.php?tc=3.A.3" TargetMode="External"/><Relationship Id="rId314" Type="http://schemas.openxmlformats.org/officeDocument/2006/relationships/hyperlink" Target="http://www.tcdb.org/search/result.php?tc=3.A.3" TargetMode="External"/><Relationship Id="rId315" Type="http://schemas.openxmlformats.org/officeDocument/2006/relationships/hyperlink" Target="http://www.tcdb.org/search/result.php?tc=3.A.3" TargetMode="External"/><Relationship Id="rId316" Type="http://schemas.openxmlformats.org/officeDocument/2006/relationships/hyperlink" Target="http://www.tcdb.org/search/result.php?tc=3.A.3" TargetMode="External"/><Relationship Id="rId317" Type="http://schemas.openxmlformats.org/officeDocument/2006/relationships/hyperlink" Target="http://www.tcdb.org/search/result.php?tc=3.A.3" TargetMode="External"/><Relationship Id="rId318" Type="http://schemas.openxmlformats.org/officeDocument/2006/relationships/hyperlink" Target="http://www.tcdb.org/search/result.php?tc=3.A.3" TargetMode="External"/><Relationship Id="rId319" Type="http://schemas.openxmlformats.org/officeDocument/2006/relationships/hyperlink" Target="http://www.tcdb.org/search/result.php?tc=3.A.3" TargetMode="External"/><Relationship Id="rId657" Type="http://schemas.openxmlformats.org/officeDocument/2006/relationships/hyperlink" Target="http://www.tcdb.org/search/result.php?tc=2.A.1" TargetMode="External"/><Relationship Id="rId658" Type="http://schemas.openxmlformats.org/officeDocument/2006/relationships/hyperlink" Target="http://www.tcdb.org/search/result.php?tc=2.A.1" TargetMode="External"/><Relationship Id="rId659" Type="http://schemas.openxmlformats.org/officeDocument/2006/relationships/hyperlink" Target="http://www.tcdb.org/search/result.php?tc=2.A.1" TargetMode="External"/><Relationship Id="rId996" Type="http://schemas.openxmlformats.org/officeDocument/2006/relationships/hyperlink" Target="http://www.tcdb.org/search/result.php?tc=2.A.1" TargetMode="External"/><Relationship Id="rId997" Type="http://schemas.openxmlformats.org/officeDocument/2006/relationships/hyperlink" Target="http://www.tcdb.org/search/result.php?tc=2.A.1" TargetMode="External"/><Relationship Id="rId998" Type="http://schemas.openxmlformats.org/officeDocument/2006/relationships/hyperlink" Target="http://www.tcdb.org/search/result.php?tc=2.A.1" TargetMode="External"/><Relationship Id="rId999" Type="http://schemas.openxmlformats.org/officeDocument/2006/relationships/hyperlink" Target="http://www.tcdb.org/search/result.php?tc=2.A.1" TargetMode="External"/><Relationship Id="rId1030" Type="http://schemas.openxmlformats.org/officeDocument/2006/relationships/hyperlink" Target="http://www.tcdb.org/search/result.php?tc=2.A.1" TargetMode="External"/><Relationship Id="rId1031" Type="http://schemas.openxmlformats.org/officeDocument/2006/relationships/hyperlink" Target="http://www.tcdb.org/search/result.php?tc=2.A.1" TargetMode="External"/><Relationship Id="rId1032" Type="http://schemas.openxmlformats.org/officeDocument/2006/relationships/hyperlink" Target="http://www.tcdb.org/search/result.php?tc=2.A.1" TargetMode="External"/><Relationship Id="rId1033" Type="http://schemas.openxmlformats.org/officeDocument/2006/relationships/hyperlink" Target="http://www.tcdb.org/search/result.php?tc=2.A.1" TargetMode="External"/><Relationship Id="rId1034" Type="http://schemas.openxmlformats.org/officeDocument/2006/relationships/hyperlink" Target="http://www.tcdb.org/search/result.php?tc=2.A.1" TargetMode="External"/><Relationship Id="rId880" Type="http://schemas.openxmlformats.org/officeDocument/2006/relationships/hyperlink" Target="http://www.tcdb.org/search/result.php?tc=2.A.1" TargetMode="External"/><Relationship Id="rId881" Type="http://schemas.openxmlformats.org/officeDocument/2006/relationships/hyperlink" Target="http://www.tcdb.org/search/result.php?tc=2.A.1" TargetMode="External"/><Relationship Id="rId882" Type="http://schemas.openxmlformats.org/officeDocument/2006/relationships/hyperlink" Target="http://www.tcdb.org/search/result.php?tc=2.A.1" TargetMode="External"/><Relationship Id="rId883" Type="http://schemas.openxmlformats.org/officeDocument/2006/relationships/hyperlink" Target="http://www.tcdb.org/search/result.php?tc=2.A.1" TargetMode="External"/><Relationship Id="rId884" Type="http://schemas.openxmlformats.org/officeDocument/2006/relationships/hyperlink" Target="http://www.tcdb.org/search/result.php?tc=2.A.1" TargetMode="External"/><Relationship Id="rId885" Type="http://schemas.openxmlformats.org/officeDocument/2006/relationships/hyperlink" Target="http://www.tcdb.org/search/result.php?tc=2.A.1" TargetMode="External"/><Relationship Id="rId886" Type="http://schemas.openxmlformats.org/officeDocument/2006/relationships/hyperlink" Target="http://www.tcdb.org/search/result.php?tc=2.A.1" TargetMode="External"/><Relationship Id="rId540" Type="http://schemas.openxmlformats.org/officeDocument/2006/relationships/hyperlink" Target="http://www.tcdb.org/search/result.php?tc=9.A.17" TargetMode="External"/><Relationship Id="rId541" Type="http://schemas.openxmlformats.org/officeDocument/2006/relationships/hyperlink" Target="http://www.tcdb.org/search/result.php?tc=9.A.25" TargetMode="External"/><Relationship Id="rId542" Type="http://schemas.openxmlformats.org/officeDocument/2006/relationships/hyperlink" Target="http://www.tcdb.org/search/result.php?tc=9.A.10" TargetMode="External"/><Relationship Id="rId543" Type="http://schemas.openxmlformats.org/officeDocument/2006/relationships/hyperlink" Target="http://www.tcdb.org/search/result.php?tc=9.A.10" TargetMode="External"/><Relationship Id="rId544" Type="http://schemas.openxmlformats.org/officeDocument/2006/relationships/hyperlink" Target="http://www.tcdb.org/search/result.php?tc=3.A.20" TargetMode="External"/><Relationship Id="rId545" Type="http://schemas.openxmlformats.org/officeDocument/2006/relationships/hyperlink" Target="http://www.tcdb.org/search/result.php?tc=3.A.20" TargetMode="External"/><Relationship Id="rId546" Type="http://schemas.openxmlformats.org/officeDocument/2006/relationships/hyperlink" Target="http://www.tcdb.org/search/result.php?tc=3.A.3" TargetMode="External"/><Relationship Id="rId547" Type="http://schemas.openxmlformats.org/officeDocument/2006/relationships/hyperlink" Target="http://www.tcdb.org/search/result.php?tc=2.A.3" TargetMode="External"/><Relationship Id="rId548" Type="http://schemas.openxmlformats.org/officeDocument/2006/relationships/hyperlink" Target="http://www.ncbi.nlm.nih.gov/protein/315055775?report=genbank&amp;log$=prottop&amp;blast_rank=17&amp;RID=4NSTAF5W01S" TargetMode="External"/><Relationship Id="rId549" Type="http://schemas.openxmlformats.org/officeDocument/2006/relationships/hyperlink" Target="http://www.tcdb.org/search/result.php?tc=2.A.67" TargetMode="External"/><Relationship Id="rId200" Type="http://schemas.openxmlformats.org/officeDocument/2006/relationships/hyperlink" Target="http://www.ncbi.nlm.nih.gov/protein/317147194?report=genbank&amp;log$=prottop&amp;blast_rank=7&amp;RID=4MMPDZ5401N" TargetMode="External"/><Relationship Id="rId201" Type="http://schemas.openxmlformats.org/officeDocument/2006/relationships/hyperlink" Target="http://www.ncbi.nlm.nih.gov/protein/6320529?report=genbank&amp;log$=prottop&amp;blast_rank=31&amp;RID=4MMV79J501S" TargetMode="External"/><Relationship Id="rId202" Type="http://schemas.openxmlformats.org/officeDocument/2006/relationships/hyperlink" Target="http://www.ncbi.nlm.nih.gov/protein/85112788?report=genbank&amp;log$=prottop&amp;blast_rank=5&amp;RID=4MN23SNF01S" TargetMode="External"/><Relationship Id="rId203" Type="http://schemas.openxmlformats.org/officeDocument/2006/relationships/hyperlink" Target="http://www.ncbi.nlm.nih.gov/protein/85119497?report=genbank&amp;log$=prottop&amp;blast_rank=2&amp;RID=4MN6U12E01N" TargetMode="External"/><Relationship Id="rId204" Type="http://schemas.openxmlformats.org/officeDocument/2006/relationships/hyperlink" Target="http://www.ncbi.nlm.nih.gov/protein/85112994?report=genbank&amp;log$=prottop&amp;blast_rank=2&amp;RID=4MNHXGYR01N" TargetMode="External"/><Relationship Id="rId205" Type="http://schemas.openxmlformats.org/officeDocument/2006/relationships/hyperlink" Target="http://www.ncbi.nlm.nih.gov/protein/119481333?report=genbank&amp;log$=prottop&amp;blast_rank=12&amp;RID=4MNP998R01S" TargetMode="External"/><Relationship Id="rId206" Type="http://schemas.openxmlformats.org/officeDocument/2006/relationships/hyperlink" Target="http://www.ncbi.nlm.nih.gov/protein/145238174?report=genbank&amp;log$=prottop&amp;blast_rank=6&amp;RID=4MNUUHEX01S" TargetMode="External"/><Relationship Id="rId207" Type="http://schemas.openxmlformats.org/officeDocument/2006/relationships/hyperlink" Target="http://www.ncbi.nlm.nih.gov/protein/116204743?report=genbank&amp;log$=prottop&amp;blast_rank=2&amp;RID=4MNZ6EVD01N" TargetMode="External"/><Relationship Id="rId208" Type="http://schemas.openxmlformats.org/officeDocument/2006/relationships/hyperlink" Target="http://www.ncbi.nlm.nih.gov/protein/119496711?report=genbank&amp;log$=prottop&amp;blast_rank=1&amp;RID=4MU8KC1T01N" TargetMode="External"/><Relationship Id="rId209" Type="http://schemas.openxmlformats.org/officeDocument/2006/relationships/hyperlink" Target="http://www.ncbi.nlm.nih.gov/protein/317143260?report=genbank&amp;log$=prottop&amp;blast_rank=2&amp;RID=4N8EAG38014" TargetMode="External"/><Relationship Id="rId887" Type="http://schemas.openxmlformats.org/officeDocument/2006/relationships/hyperlink" Target="http://www.tcdb.org/search/result.php?tc=2.A.1" TargetMode="External"/><Relationship Id="rId888" Type="http://schemas.openxmlformats.org/officeDocument/2006/relationships/hyperlink" Target="http://www.tcdb.org/search/result.php?tc=2.A.1" TargetMode="External"/><Relationship Id="rId889" Type="http://schemas.openxmlformats.org/officeDocument/2006/relationships/hyperlink" Target="http://www.tcdb.org/search/result.php?tc=2.A.1" TargetMode="External"/><Relationship Id="rId1035" Type="http://schemas.openxmlformats.org/officeDocument/2006/relationships/hyperlink" Target="http://www.tcdb.org/search/result.php?tc=2.A.1" TargetMode="External"/><Relationship Id="rId1036" Type="http://schemas.openxmlformats.org/officeDocument/2006/relationships/hyperlink" Target="http://www.tcdb.org/search/result.php?tc=2.A.1" TargetMode="External"/><Relationship Id="rId1037" Type="http://schemas.openxmlformats.org/officeDocument/2006/relationships/hyperlink" Target="http://www.tcdb.org/search/result.php?tc=2.A.1" TargetMode="External"/><Relationship Id="rId1038" Type="http://schemas.openxmlformats.org/officeDocument/2006/relationships/hyperlink" Target="http://www.tcdb.org/search/result.php?tc=2.A.1" TargetMode="External"/><Relationship Id="rId1039" Type="http://schemas.openxmlformats.org/officeDocument/2006/relationships/hyperlink" Target="http://www.tcdb.org/search/result.php?tc=2.A.1" TargetMode="External"/><Relationship Id="rId770" Type="http://schemas.openxmlformats.org/officeDocument/2006/relationships/hyperlink" Target="http://www.ncbi.nlm.nih.gov/protein/302418694?report=genbank&amp;log$=prottop&amp;blast_rank=1&amp;RID=4AU95XGZ011" TargetMode="External"/><Relationship Id="rId771" Type="http://schemas.openxmlformats.org/officeDocument/2006/relationships/hyperlink" Target="http://www.ncbi.nlm.nih.gov/protein/145229613?report=genbank&amp;log$=prottop&amp;blast_rank=1&amp;RID=4AUDTSP0014" TargetMode="External"/><Relationship Id="rId772" Type="http://schemas.openxmlformats.org/officeDocument/2006/relationships/hyperlink" Target="http://www.ncbi.nlm.nih.gov/protein/317031006?report=genbank&amp;log$=prottop&amp;blast_rank=2&amp;RID=4GKT8AFT014" TargetMode="External"/><Relationship Id="rId773" Type="http://schemas.openxmlformats.org/officeDocument/2006/relationships/hyperlink" Target="http://www.ncbi.nlm.nih.gov/protein/70996602?report=genbank&amp;log$=prottop&amp;blast_rank=5&amp;RID=4APXBC76011" TargetMode="External"/><Relationship Id="rId774" Type="http://schemas.openxmlformats.org/officeDocument/2006/relationships/hyperlink" Target="http://www.ncbi.nlm.nih.gov/protein/315039799?report=genbank&amp;log$=prottop&amp;blast_rank=9&amp;RID=4GM6ZYA0011" TargetMode="External"/><Relationship Id="rId80" Type="http://schemas.openxmlformats.org/officeDocument/2006/relationships/hyperlink" Target="http://www.ncbi.nlm.nih.gov/protein/302404630?report=genbank&amp;log$=prottop&amp;blast_rank=4&amp;RID=4AMF31AW014" TargetMode="External"/><Relationship Id="rId81" Type="http://schemas.openxmlformats.org/officeDocument/2006/relationships/hyperlink" Target="http://www.ncbi.nlm.nih.gov/protein/121711900?report=genbank&amp;log$=prottop&amp;blast_rank=9&amp;RID=4AMSFM5R014" TargetMode="External"/><Relationship Id="rId82" Type="http://schemas.openxmlformats.org/officeDocument/2006/relationships/hyperlink" Target="http://www.ncbi.nlm.nih.gov/protein/295667223?report=genbank&amp;log$=prottop&amp;blast_rank=2&amp;RID=4ANA6J06015" TargetMode="External"/><Relationship Id="rId83" Type="http://schemas.openxmlformats.org/officeDocument/2006/relationships/hyperlink" Target="http://www.ncbi.nlm.nih.gov/protein/295667223?report=genbank&amp;log$=prottop&amp;blast_rank=12&amp;RID=4ANF76F901P" TargetMode="External"/><Relationship Id="rId84" Type="http://schemas.openxmlformats.org/officeDocument/2006/relationships/hyperlink" Target="http://www.ncbi.nlm.nih.gov/protein/212528430?report=genbank&amp;log$=prottop&amp;blast_rank=8&amp;RID=4ANSK0PT015" TargetMode="External"/><Relationship Id="rId85" Type="http://schemas.openxmlformats.org/officeDocument/2006/relationships/hyperlink" Target="http://www.ncbi.nlm.nih.gov/protein/315039799?report=genbank&amp;log$=prottop&amp;blast_rank=9&amp;RID=4AP3GUGF01P" TargetMode="External"/><Relationship Id="rId86" Type="http://schemas.openxmlformats.org/officeDocument/2006/relationships/hyperlink" Target="http://www.ncbi.nlm.nih.gov/protein/121712662?report=genbank&amp;log$=prottop&amp;blast_rank=7&amp;RID=4AP7GRPS01R" TargetMode="External"/><Relationship Id="rId87" Type="http://schemas.openxmlformats.org/officeDocument/2006/relationships/hyperlink" Target="http://www.ncbi.nlm.nih.gov/protein/317143260?report=genbank&amp;log$=prottop&amp;blast_rank=1&amp;RID=4APBRDWW011" TargetMode="External"/><Relationship Id="rId88" Type="http://schemas.openxmlformats.org/officeDocument/2006/relationships/hyperlink" Target="http://www.ncbi.nlm.nih.gov/protein/189212170?report=genbank&amp;log$=prottop&amp;blast_rank=2&amp;RID=4APJYDW7014" TargetMode="External"/><Relationship Id="rId89" Type="http://schemas.openxmlformats.org/officeDocument/2006/relationships/hyperlink" Target="http://www.ncbi.nlm.nih.gov/protein/242778412?report=genbank&amp;log$=prottop&amp;blast_rank=2&amp;RID=4ATDY8B3011" TargetMode="External"/><Relationship Id="rId430" Type="http://schemas.openxmlformats.org/officeDocument/2006/relationships/hyperlink" Target="http://www.tcdb.org/search/result.php?tc=1.A.75" TargetMode="External"/><Relationship Id="rId431" Type="http://schemas.openxmlformats.org/officeDocument/2006/relationships/hyperlink" Target="http://www.tcdb.org/search/result.php?tc=2.A.17" TargetMode="External"/><Relationship Id="rId432" Type="http://schemas.openxmlformats.org/officeDocument/2006/relationships/hyperlink" Target="http://www.tcdb.org/search/result.php?tc=2.A.17" TargetMode="External"/><Relationship Id="rId433" Type="http://schemas.openxmlformats.org/officeDocument/2006/relationships/hyperlink" Target="http://www.tcdb.org/search/result.php?tc=2.A.17" TargetMode="External"/><Relationship Id="rId434" Type="http://schemas.openxmlformats.org/officeDocument/2006/relationships/hyperlink" Target="http://www.tcdb.org/search/result.php?tc=1.A.11" TargetMode="External"/><Relationship Id="rId435" Type="http://schemas.openxmlformats.org/officeDocument/2006/relationships/hyperlink" Target="http://www.tcdb.org/search/result.php?tc=1.A.11" TargetMode="External"/><Relationship Id="rId436" Type="http://schemas.openxmlformats.org/officeDocument/2006/relationships/hyperlink" Target="http://www.tcdb.org/search/result.php?tc=2.A.66" TargetMode="External"/><Relationship Id="rId437" Type="http://schemas.openxmlformats.org/officeDocument/2006/relationships/hyperlink" Target="http://www.tcdb.org/search/result.php?tc=2.A.66" TargetMode="External"/><Relationship Id="rId438" Type="http://schemas.openxmlformats.org/officeDocument/2006/relationships/hyperlink" Target="http://www.tcdb.org/search/result.php?tc=2.A.3" TargetMode="External"/><Relationship Id="rId439" Type="http://schemas.openxmlformats.org/officeDocument/2006/relationships/hyperlink" Target="http://www.tcdb.org/search/result.php?tc=3.A.3" TargetMode="External"/><Relationship Id="rId775" Type="http://schemas.openxmlformats.org/officeDocument/2006/relationships/hyperlink" Target="http://www.ncbi.nlm.nih.gov/protein/322695940?report=genbank&amp;log$=prottop&amp;blast_rank=12&amp;RID=4JJAH3FD016" TargetMode="External"/><Relationship Id="rId776" Type="http://schemas.openxmlformats.org/officeDocument/2006/relationships/hyperlink" Target="http://www.tcdb.org/search/result.php?tc=3.A.1" TargetMode="External"/><Relationship Id="rId777" Type="http://schemas.openxmlformats.org/officeDocument/2006/relationships/hyperlink" Target="http://www.tcdb.org/search/result.php?tc=3.A.1" TargetMode="External"/><Relationship Id="rId778" Type="http://schemas.openxmlformats.org/officeDocument/2006/relationships/hyperlink" Target="http://www.tcdb.org/search/result.php?tc=3.A.1" TargetMode="External"/><Relationship Id="rId779" Type="http://schemas.openxmlformats.org/officeDocument/2006/relationships/hyperlink" Target="http://www.tcdb.org/search/result.php?tc=3.A.1" TargetMode="External"/><Relationship Id="rId660" Type="http://schemas.openxmlformats.org/officeDocument/2006/relationships/hyperlink" Target="http://www.tcdb.org/search/result.php?tc=2.A.1" TargetMode="External"/><Relationship Id="rId661" Type="http://schemas.openxmlformats.org/officeDocument/2006/relationships/hyperlink" Target="http://www.tcdb.org/search/result.php?tc=2.A.1" TargetMode="External"/><Relationship Id="rId662" Type="http://schemas.openxmlformats.org/officeDocument/2006/relationships/hyperlink" Target="http://www.tcdb.org/search/result.php?tc=2.A.1" TargetMode="External"/><Relationship Id="rId663" Type="http://schemas.openxmlformats.org/officeDocument/2006/relationships/hyperlink" Target="http://www.tcdb.org/search/result.php?tc=2.A.1" TargetMode="External"/><Relationship Id="rId664" Type="http://schemas.openxmlformats.org/officeDocument/2006/relationships/hyperlink" Target="http://www.tcdb.org/search/result.php?tc=2.A.1" TargetMode="External"/><Relationship Id="rId665" Type="http://schemas.openxmlformats.org/officeDocument/2006/relationships/hyperlink" Target="http://www.tcdb.org/search/result.php?tc=2.A.1" TargetMode="External"/><Relationship Id="rId666" Type="http://schemas.openxmlformats.org/officeDocument/2006/relationships/hyperlink" Target="http://www.tcdb.org/search/result.php?tc=2.A.1" TargetMode="External"/><Relationship Id="rId320" Type="http://schemas.openxmlformats.org/officeDocument/2006/relationships/hyperlink" Target="http://www.tcdb.org/search/result.php?tc=3.A.3" TargetMode="External"/><Relationship Id="rId321" Type="http://schemas.openxmlformats.org/officeDocument/2006/relationships/hyperlink" Target="http://www.tcdb.org/search/result.php?tc=3.A.2" TargetMode="External"/><Relationship Id="rId322" Type="http://schemas.openxmlformats.org/officeDocument/2006/relationships/hyperlink" Target="http://www.tcdb.org/search/result.php?tc=3.A.2" TargetMode="External"/><Relationship Id="rId323" Type="http://schemas.openxmlformats.org/officeDocument/2006/relationships/hyperlink" Target="http://www.tcdb.org/search/result.php?tc=3.A.2" TargetMode="External"/><Relationship Id="rId324" Type="http://schemas.openxmlformats.org/officeDocument/2006/relationships/hyperlink" Target="http://www.tcdb.org/search/result.php?tc=3.A.2" TargetMode="External"/><Relationship Id="rId325" Type="http://schemas.openxmlformats.org/officeDocument/2006/relationships/hyperlink" Target="http://www.tcdb.org/search/result.php?tc=3.A.1" TargetMode="External"/><Relationship Id="rId326" Type="http://schemas.openxmlformats.org/officeDocument/2006/relationships/hyperlink" Target="http://www.tcdb.org/search/result.php?tc=3.A.1" TargetMode="External"/><Relationship Id="rId327" Type="http://schemas.openxmlformats.org/officeDocument/2006/relationships/hyperlink" Target="http://www.tcdb.org/search/result.php?tc=3.A.1" TargetMode="External"/><Relationship Id="rId328" Type="http://schemas.openxmlformats.org/officeDocument/2006/relationships/hyperlink" Target="http://www.tcdb.org/search/result.php?tc=3.A.1" TargetMode="External"/><Relationship Id="rId329" Type="http://schemas.openxmlformats.org/officeDocument/2006/relationships/hyperlink" Target="http://www.tcdb.org/search/result.php?tc=3.A.1" TargetMode="External"/><Relationship Id="rId667" Type="http://schemas.openxmlformats.org/officeDocument/2006/relationships/hyperlink" Target="http://www.tcdb.org/search/result.php?tc=2.A.1" TargetMode="External"/><Relationship Id="rId668" Type="http://schemas.openxmlformats.org/officeDocument/2006/relationships/hyperlink" Target="http://www.tcdb.org/search/result.php?tc=2.A.1" TargetMode="External"/><Relationship Id="rId669" Type="http://schemas.openxmlformats.org/officeDocument/2006/relationships/hyperlink" Target="http://www.tcdb.org/search/result.php?tc=2.A.1" TargetMode="External"/><Relationship Id="rId1040" Type="http://schemas.openxmlformats.org/officeDocument/2006/relationships/hyperlink" Target="http://www.tcdb.org/search/result.php?tc=2.A.1" TargetMode="External"/><Relationship Id="rId1041" Type="http://schemas.openxmlformats.org/officeDocument/2006/relationships/hyperlink" Target="http://www.tcdb.org/search/result.php?tc=2.A.1" TargetMode="External"/><Relationship Id="rId1042" Type="http://schemas.openxmlformats.org/officeDocument/2006/relationships/hyperlink" Target="http://www.tcdb.org/search/result.php?tc=2.A.1" TargetMode="External"/><Relationship Id="rId1043" Type="http://schemas.openxmlformats.org/officeDocument/2006/relationships/hyperlink" Target="http://www.tcdb.org/search/result.php?tc=2.A.1" TargetMode="External"/><Relationship Id="rId1044" Type="http://schemas.openxmlformats.org/officeDocument/2006/relationships/hyperlink" Target="http://www.tcdb.org/search/result.php?tc=2.A.1" TargetMode="External"/><Relationship Id="rId1045" Type="http://schemas.openxmlformats.org/officeDocument/2006/relationships/hyperlink" Target="http://www.tcdb.org/search/result.php?tc=2.A.1" TargetMode="External"/><Relationship Id="rId1046" Type="http://schemas.openxmlformats.org/officeDocument/2006/relationships/hyperlink" Target="http://www.tcdb.org/search/result.php?tc=2.A.1" TargetMode="External"/><Relationship Id="rId1047" Type="http://schemas.openxmlformats.org/officeDocument/2006/relationships/hyperlink" Target="http://www.tcdb.org/search/result.php?tc=2.A.1" TargetMode="External"/><Relationship Id="rId1048" Type="http://schemas.openxmlformats.org/officeDocument/2006/relationships/hyperlink" Target="http://www.tcdb.org/search/result.php?tc=2.A.1" TargetMode="External"/><Relationship Id="rId890" Type="http://schemas.openxmlformats.org/officeDocument/2006/relationships/hyperlink" Target="http://www.tcdb.org/search/result.php?tc=2.A.1" TargetMode="External"/><Relationship Id="rId891" Type="http://schemas.openxmlformats.org/officeDocument/2006/relationships/hyperlink" Target="http://www.tcdb.org/search/result.php?tc=2.A.1" TargetMode="External"/><Relationship Id="rId892" Type="http://schemas.openxmlformats.org/officeDocument/2006/relationships/hyperlink" Target="http://www.tcdb.org/search/result.php?tc=2.A.1" TargetMode="External"/><Relationship Id="rId893" Type="http://schemas.openxmlformats.org/officeDocument/2006/relationships/hyperlink" Target="http://www.tcdb.org/search/result.php?tc=2.A.1" TargetMode="External"/><Relationship Id="rId894" Type="http://schemas.openxmlformats.org/officeDocument/2006/relationships/hyperlink" Target="http://www.tcdb.org/search/result.php?tc=2.A.1" TargetMode="External"/><Relationship Id="rId895" Type="http://schemas.openxmlformats.org/officeDocument/2006/relationships/hyperlink" Target="http://www.tcdb.org/search/result.php?tc=2.A.1" TargetMode="External"/><Relationship Id="rId896" Type="http://schemas.openxmlformats.org/officeDocument/2006/relationships/hyperlink" Target="http://www.tcdb.org/search/result.php?tc=2.A.1" TargetMode="External"/><Relationship Id="rId550" Type="http://schemas.openxmlformats.org/officeDocument/2006/relationships/hyperlink" Target="http://www.tcdb.org/search/result.php?tc=2.A.67" TargetMode="External"/><Relationship Id="rId551" Type="http://schemas.openxmlformats.org/officeDocument/2006/relationships/hyperlink" Target="http://www.tcdb.org/search/result.php?tc=2.A.67" TargetMode="External"/><Relationship Id="rId552" Type="http://schemas.openxmlformats.org/officeDocument/2006/relationships/hyperlink" Target="http://www.tcdb.org/search/result.php?tc=2.A.67" TargetMode="External"/><Relationship Id="rId553" Type="http://schemas.openxmlformats.org/officeDocument/2006/relationships/hyperlink" Target="http://www.tcdb.org/search/result.php?tc=2.A.67" TargetMode="External"/><Relationship Id="rId554" Type="http://schemas.openxmlformats.org/officeDocument/2006/relationships/hyperlink" Target="http://www.tcdb.org/search/result.php?tc=2.A.67" TargetMode="External"/><Relationship Id="rId555" Type="http://schemas.openxmlformats.org/officeDocument/2006/relationships/hyperlink" Target="http://www.tcdb.org/search/result.php?tc=2.A.67" TargetMode="External"/><Relationship Id="rId556" Type="http://schemas.openxmlformats.org/officeDocument/2006/relationships/hyperlink" Target="http://www.tcdb.org/search/result.php?tc=2.A.67" TargetMode="External"/><Relationship Id="rId557" Type="http://schemas.openxmlformats.org/officeDocument/2006/relationships/hyperlink" Target="http://www.tcdb.org/search/result.php?tc=2.A.67" TargetMode="External"/><Relationship Id="rId558" Type="http://schemas.openxmlformats.org/officeDocument/2006/relationships/hyperlink" Target="http://www.tcdb.org/search/result.php?tc=2.A.67" TargetMode="External"/><Relationship Id="rId559" Type="http://schemas.openxmlformats.org/officeDocument/2006/relationships/hyperlink" Target="http://www.tcdb.org/search/result.php?tc=2.A.67" TargetMode="External"/><Relationship Id="rId210" Type="http://schemas.openxmlformats.org/officeDocument/2006/relationships/hyperlink" Target="http://www.ncbi.nlm.nih.gov/protein/302405635?report=genbank&amp;log$=prottop&amp;blast_rank=1&amp;RID=4N8S4RA7016" TargetMode="External"/><Relationship Id="rId211" Type="http://schemas.openxmlformats.org/officeDocument/2006/relationships/hyperlink" Target="http://www.ncbi.nlm.nih.gov/protein/302405635?report=genbank&amp;log$=prottop&amp;blast_rank=2&amp;RID=4N8ZFD36016" TargetMode="External"/><Relationship Id="rId212" Type="http://schemas.openxmlformats.org/officeDocument/2006/relationships/hyperlink" Target="http://www.ncbi.nlm.nih.gov/protein/302420901?report=genbank&amp;log$=prottop&amp;blast_rank=1&amp;RID=4N93D07W014" TargetMode="External"/><Relationship Id="rId213" Type="http://schemas.openxmlformats.org/officeDocument/2006/relationships/hyperlink" Target="http://www.ncbi.nlm.nih.gov/protein/85112239?report=genbank&amp;log$=prottop&amp;blast_rank=5&amp;RID=4N99AUP3016" TargetMode="External"/><Relationship Id="rId214" Type="http://schemas.openxmlformats.org/officeDocument/2006/relationships/hyperlink" Target="http://www.ncbi.nlm.nih.gov/protein/302409938?report=genbank&amp;log$=prottop&amp;blast_rank=1&amp;RID=4N9MWYH9014" TargetMode="External"/><Relationship Id="rId215" Type="http://schemas.openxmlformats.org/officeDocument/2006/relationships/hyperlink" Target="http://www.ncbi.nlm.nih.gov/protein/302413295?report=genbank&amp;log$=prottop&amp;blast_rank=1&amp;RID=4NA3ZBT401N" TargetMode="External"/><Relationship Id="rId216" Type="http://schemas.openxmlformats.org/officeDocument/2006/relationships/hyperlink" Target="http://www.ncbi.nlm.nih.gov/protein/119488791?report=genbank&amp;log$=prottop&amp;blast_rank=3&amp;RID=4NAFS0AV016" TargetMode="External"/><Relationship Id="rId217" Type="http://schemas.openxmlformats.org/officeDocument/2006/relationships/hyperlink" Target="http://www.ncbi.nlm.nih.gov/protein/317147853?report=genbank&amp;log$=prottop&amp;blast_rank=2&amp;RID=4NAWJUAA016" TargetMode="External"/><Relationship Id="rId218" Type="http://schemas.openxmlformats.org/officeDocument/2006/relationships/hyperlink" Target="http://www.ncbi.nlm.nih.gov/protein/303323840?report=genbank&amp;log$=prottop&amp;blast_rank=12&amp;RID=4NBB9P5101S" TargetMode="External"/><Relationship Id="rId219" Type="http://schemas.openxmlformats.org/officeDocument/2006/relationships/hyperlink" Target="http://www.ncbi.nlm.nih.gov/protein/317157721?report=genbank&amp;log$=prottop&amp;blast_rank=7&amp;RID=4NBT6WMV01S" TargetMode="External"/><Relationship Id="rId897" Type="http://schemas.openxmlformats.org/officeDocument/2006/relationships/hyperlink" Target="http://www.tcdb.org/search/result.php?tc=2.A.1" TargetMode="External"/><Relationship Id="rId898" Type="http://schemas.openxmlformats.org/officeDocument/2006/relationships/hyperlink" Target="http://www.tcdb.org/search/result.php?tc=2.A.1" TargetMode="External"/><Relationship Id="rId899" Type="http://schemas.openxmlformats.org/officeDocument/2006/relationships/hyperlink" Target="http://www.tcdb.org/search/result.php?tc=2.A.1" TargetMode="External"/><Relationship Id="rId1049" Type="http://schemas.openxmlformats.org/officeDocument/2006/relationships/hyperlink" Target="http://www.tcdb.org/search/result.php?tc=2.A.1" TargetMode="External"/><Relationship Id="rId780" Type="http://schemas.openxmlformats.org/officeDocument/2006/relationships/hyperlink" Target="http://www.tcdb.org/search/result.php?tc=3.A.1" TargetMode="External"/><Relationship Id="rId781" Type="http://schemas.openxmlformats.org/officeDocument/2006/relationships/hyperlink" Target="http://www.tcdb.org/search/result.php?tc=3.A.1" TargetMode="External"/><Relationship Id="rId782" Type="http://schemas.openxmlformats.org/officeDocument/2006/relationships/hyperlink" Target="http://www.tcdb.org/search/result.php?tc=3.A.1" TargetMode="External"/><Relationship Id="rId783" Type="http://schemas.openxmlformats.org/officeDocument/2006/relationships/hyperlink" Target="http://www.tcdb.org/search/result.php?tc=3.A.1" TargetMode="External"/><Relationship Id="rId784" Type="http://schemas.openxmlformats.org/officeDocument/2006/relationships/hyperlink" Target="http://www.tcdb.org/search/result.php?tc=3.A.1" TargetMode="External"/><Relationship Id="rId90" Type="http://schemas.openxmlformats.org/officeDocument/2006/relationships/hyperlink" Target="http://www.ncbi.nlm.nih.gov/protein/302411498?report=genbank&amp;log$=prottop&amp;blast_rank=3&amp;RID=4AUP97E5015" TargetMode="External"/><Relationship Id="rId91" Type="http://schemas.openxmlformats.org/officeDocument/2006/relationships/hyperlink" Target="http://www.ncbi.nlm.nih.gov/protein/85085451?report=genbank&amp;log$=prottop&amp;blast_rank=2&amp;RID=4AUS7SPX011" TargetMode="External"/><Relationship Id="rId92" Type="http://schemas.openxmlformats.org/officeDocument/2006/relationships/hyperlink" Target="http://www.ncbi.nlm.nih.gov/protein/169778351?report=genbank&amp;log$=prottop&amp;blast_rank=3&amp;RID=4AUTX69X01R" TargetMode="External"/><Relationship Id="rId93" Type="http://schemas.openxmlformats.org/officeDocument/2006/relationships/hyperlink" Target="http://www.ncbi.nlm.nih.gov/protein/327301717?report=genbank&amp;log$=prottop&amp;blast_rank=8&amp;RID=4AUWFXX3015" TargetMode="External"/><Relationship Id="rId94" Type="http://schemas.openxmlformats.org/officeDocument/2006/relationships/hyperlink" Target="http://www.ncbi.nlm.nih.gov/protein/302406656?report=genbank&amp;log$=prottop&amp;blast_rank=1&amp;RID=4AUYMCT101R" TargetMode="External"/><Relationship Id="rId95" Type="http://schemas.openxmlformats.org/officeDocument/2006/relationships/hyperlink" Target="http://www.ncbi.nlm.nih.gov/protein/212539442?report=genbank&amp;log$=prottop&amp;blast_rank=6&amp;RID=4AV04YDG014" TargetMode="External"/><Relationship Id="rId96" Type="http://schemas.openxmlformats.org/officeDocument/2006/relationships/hyperlink" Target="http://www.ncbi.nlm.nih.gov/protein/302406656?report=genbank&amp;log$=prottop&amp;blast_rank=2&amp;RID=4AV1DGNT011" TargetMode="External"/><Relationship Id="rId97" Type="http://schemas.openxmlformats.org/officeDocument/2006/relationships/hyperlink" Target="http://www.ncbi.nlm.nih.gov/protein/302405371?report=genbank&amp;log$=prottop&amp;blast_rank=3&amp;RID=4AV33RJ8014" TargetMode="External"/><Relationship Id="rId98" Type="http://schemas.openxmlformats.org/officeDocument/2006/relationships/hyperlink" Target="http://www.ncbi.nlm.nih.gov/protein/261198617?report=genbank&amp;log$=prottop&amp;blast_rank=3&amp;RID=4AV5EH7301P" TargetMode="External"/><Relationship Id="rId100" Type="http://schemas.openxmlformats.org/officeDocument/2006/relationships/hyperlink" Target="http://www.ncbi.nlm.nih.gov/protein/302413027?report=genbank&amp;log$=prottop&amp;blast_rank=1&amp;RID=4AV8K23T01R" TargetMode="External"/><Relationship Id="rId101" Type="http://schemas.openxmlformats.org/officeDocument/2006/relationships/hyperlink" Target="http://www.ncbi.nlm.nih.gov/protein/302404000?report=genbank&amp;log$=prottop&amp;blast_rank=1&amp;RID=4AVA85HS014" TargetMode="External"/><Relationship Id="rId102" Type="http://schemas.openxmlformats.org/officeDocument/2006/relationships/hyperlink" Target="http://www.ncbi.nlm.nih.gov/protein/169768888?report=genbank&amp;log$=prottop&amp;blast_rank=5&amp;RID=4AVBW63U01P" TargetMode="External"/><Relationship Id="rId103" Type="http://schemas.openxmlformats.org/officeDocument/2006/relationships/hyperlink" Target="http://www.ncbi.nlm.nih.gov/protein/302406554?report=genbank&amp;log$=prottop&amp;blast_rank=1&amp;RID=4AVDHJ85014" TargetMode="External"/><Relationship Id="rId104" Type="http://schemas.openxmlformats.org/officeDocument/2006/relationships/hyperlink" Target="http://www.ncbi.nlm.nih.gov/protein/302422840?report=genbank&amp;log$=prottop&amp;blast_rank=1&amp;RID=4B579N3401P" TargetMode="External"/><Relationship Id="rId105" Type="http://schemas.openxmlformats.org/officeDocument/2006/relationships/hyperlink" Target="http://www.ncbi.nlm.nih.gov/protein/315048951?report=genbank&amp;log$=prottop&amp;blast_rank=2&amp;RID=4B5HZ9PW01R" TargetMode="External"/><Relationship Id="rId106" Type="http://schemas.openxmlformats.org/officeDocument/2006/relationships/hyperlink" Target="http://www.ncbi.nlm.nih.gov/protein/169786221?report=genbank&amp;log$=prottop&amp;blast_rank=1&amp;RID=4B63K0GG015" TargetMode="External"/><Relationship Id="rId107" Type="http://schemas.openxmlformats.org/officeDocument/2006/relationships/hyperlink" Target="http://www.ncbi.nlm.nih.gov/protein/121714561?report=genbank&amp;log$=prottop&amp;blast_rank=2&amp;RID=4B6B066W015" TargetMode="External"/><Relationship Id="rId108" Type="http://schemas.openxmlformats.org/officeDocument/2006/relationships/hyperlink" Target="http://www.ncbi.nlm.nih.gov/protein/302413411?report=genbank&amp;log$=prottop&amp;blast_rank=6&amp;RID=4B6GSGCY015" TargetMode="External"/><Relationship Id="rId109" Type="http://schemas.openxmlformats.org/officeDocument/2006/relationships/hyperlink" Target="http://www.ncbi.nlm.nih.gov/protein/189195982?report=genbank&amp;log$=prottop&amp;blast_rank=5&amp;RID=4B6PN1F1014" TargetMode="External"/><Relationship Id="rId99" Type="http://schemas.openxmlformats.org/officeDocument/2006/relationships/hyperlink" Target="http://www.ncbi.nlm.nih.gov/protein/296818577?report=genbank&amp;log$=prottop&amp;blast_rank=3&amp;RID=4AV72FR401R" TargetMode="External"/><Relationship Id="rId440" Type="http://schemas.openxmlformats.org/officeDocument/2006/relationships/hyperlink" Target="http://www.ncbi.nlm.nih.gov/protein/296807845" TargetMode="External"/><Relationship Id="rId441" Type="http://schemas.openxmlformats.org/officeDocument/2006/relationships/hyperlink" Target="http://www.tcdb.org/search/result.php?tc=3.A.3" TargetMode="External"/><Relationship Id="rId442" Type="http://schemas.openxmlformats.org/officeDocument/2006/relationships/hyperlink" Target="http://www.tcdb.org/search/result.php?tc=2.A.29" TargetMode="External"/><Relationship Id="rId443" Type="http://schemas.openxmlformats.org/officeDocument/2006/relationships/hyperlink" Target="http://www.tcdb.org/search/result.php?tc=1.A.35" TargetMode="External"/><Relationship Id="rId444" Type="http://schemas.openxmlformats.org/officeDocument/2006/relationships/hyperlink" Target="http://www.tcdb.org/search/result.php?tc=1.A.35" TargetMode="External"/><Relationship Id="rId445" Type="http://schemas.openxmlformats.org/officeDocument/2006/relationships/hyperlink" Target="http://www.tcdb.org/search/result.php?tc=1.A.35" TargetMode="External"/><Relationship Id="rId446" Type="http://schemas.openxmlformats.org/officeDocument/2006/relationships/hyperlink" Target="http://www.tcdb.org/search/result.php?tc=1.A.35" TargetMode="External"/><Relationship Id="rId447" Type="http://schemas.openxmlformats.org/officeDocument/2006/relationships/hyperlink" Target="http://www.tcdb.org/search/result.php?tc=1.A.35" TargetMode="External"/><Relationship Id="rId448" Type="http://schemas.openxmlformats.org/officeDocument/2006/relationships/hyperlink" Target="http://www.tcdb.org/search/result.php?tc=1.A.11" TargetMode="External"/><Relationship Id="rId449" Type="http://schemas.openxmlformats.org/officeDocument/2006/relationships/hyperlink" Target="http://www.tcdb.org/search/result.php?tc=1.A.11" TargetMode="External"/><Relationship Id="rId785" Type="http://schemas.openxmlformats.org/officeDocument/2006/relationships/hyperlink" Target="http://www.ncbi.nlm.nih.gov/protein/145229613?report=genbank&amp;log$=prottop&amp;blast_rank=1&amp;RID=4AUDTSP0014" TargetMode="External"/><Relationship Id="rId670" Type="http://schemas.openxmlformats.org/officeDocument/2006/relationships/hyperlink" Target="http://www.tcdb.org/search/result.php?tc=2.A.1" TargetMode="External"/><Relationship Id="rId671" Type="http://schemas.openxmlformats.org/officeDocument/2006/relationships/hyperlink" Target="http://www.tcdb.org/search/result.php?tc=2.A.1" TargetMode="External"/><Relationship Id="rId672" Type="http://schemas.openxmlformats.org/officeDocument/2006/relationships/hyperlink" Target="http://www.tcdb.org/search/result.php?tc=2.A.1" TargetMode="External"/><Relationship Id="rId673" Type="http://schemas.openxmlformats.org/officeDocument/2006/relationships/hyperlink" Target="http://www.tcdb.org/search/result.php?tc=2.A.1" TargetMode="External"/><Relationship Id="rId674" Type="http://schemas.openxmlformats.org/officeDocument/2006/relationships/hyperlink" Target="http://www.tcdb.org/search/result.php?tc=2.A.1" TargetMode="External"/><Relationship Id="rId675" Type="http://schemas.openxmlformats.org/officeDocument/2006/relationships/hyperlink" Target="http://www.tcdb.org/search/result.php?tc=2.A.1" TargetMode="External"/><Relationship Id="rId676" Type="http://schemas.openxmlformats.org/officeDocument/2006/relationships/hyperlink" Target="http://www.tcdb.org/search/result.php?tc=2.A.1" TargetMode="External"/><Relationship Id="rId330" Type="http://schemas.openxmlformats.org/officeDocument/2006/relationships/hyperlink" Target="http://www.tcdb.org/search/result.php?tc=3.A.1" TargetMode="External"/><Relationship Id="rId331" Type="http://schemas.openxmlformats.org/officeDocument/2006/relationships/hyperlink" Target="http://www.tcdb.org/search/result.php?tc=3.A.1" TargetMode="External"/><Relationship Id="rId332" Type="http://schemas.openxmlformats.org/officeDocument/2006/relationships/hyperlink" Target="http://www.tcdb.org/search/result.php?tc=3.A.1" TargetMode="External"/><Relationship Id="rId333" Type="http://schemas.openxmlformats.org/officeDocument/2006/relationships/hyperlink" Target="http://www.tcdb.org/search/result.php?tc=3.A.1" TargetMode="External"/><Relationship Id="rId334" Type="http://schemas.openxmlformats.org/officeDocument/2006/relationships/hyperlink" Target="http://www.tcdb.org/search/result.php?tc=3.A.1" TargetMode="External"/><Relationship Id="rId335" Type="http://schemas.openxmlformats.org/officeDocument/2006/relationships/hyperlink" Target="http://www.tcdb.org/search/result.php?tc=3.A.1" TargetMode="External"/><Relationship Id="rId336" Type="http://schemas.openxmlformats.org/officeDocument/2006/relationships/hyperlink" Target="http://www.tcdb.org/search/result.php?tc=3.A.1" TargetMode="External"/><Relationship Id="rId337" Type="http://schemas.openxmlformats.org/officeDocument/2006/relationships/hyperlink" Target="http://www.tcdb.org/search/result.php?tc=3.A.1" TargetMode="External"/><Relationship Id="rId338" Type="http://schemas.openxmlformats.org/officeDocument/2006/relationships/hyperlink" Target="http://www.tcdb.org/search/result.php?tc=3.A.1" TargetMode="External"/><Relationship Id="rId339" Type="http://schemas.openxmlformats.org/officeDocument/2006/relationships/hyperlink" Target="http://www.tcdb.org/search/result.php?tc=3.A.1" TargetMode="External"/><Relationship Id="rId677" Type="http://schemas.openxmlformats.org/officeDocument/2006/relationships/hyperlink" Target="http://www.tcdb.org/search/result.php?tc=2.A.1" TargetMode="External"/><Relationship Id="rId678" Type="http://schemas.openxmlformats.org/officeDocument/2006/relationships/hyperlink" Target="http://www.tcdb.org/search/result.php?tc=2.A.1" TargetMode="External"/><Relationship Id="rId679" Type="http://schemas.openxmlformats.org/officeDocument/2006/relationships/hyperlink" Target="http://www.tcdb.org/search/result.php?tc=2.A.1" TargetMode="External"/><Relationship Id="rId786" Type="http://schemas.openxmlformats.org/officeDocument/2006/relationships/hyperlink" Target="http://www.tcdb.org/search/result.php?tc=3.A.1" TargetMode="External"/><Relationship Id="rId787" Type="http://schemas.openxmlformats.org/officeDocument/2006/relationships/hyperlink" Target="http://www.tcdb.org/search/result.php?tc=3.A.1" TargetMode="External"/><Relationship Id="rId788" Type="http://schemas.openxmlformats.org/officeDocument/2006/relationships/hyperlink" Target="http://www.tcdb.org/search/result.php?tc=3.A.1" TargetMode="External"/><Relationship Id="rId789" Type="http://schemas.openxmlformats.org/officeDocument/2006/relationships/hyperlink" Target="http://www.tcdb.org/search/result.php?tc=3.A.1" TargetMode="External"/><Relationship Id="rId1050" Type="http://schemas.openxmlformats.org/officeDocument/2006/relationships/hyperlink" Target="http://www.tcdb.org/search/result.php?tc=2.A.1" TargetMode="External"/><Relationship Id="rId1051" Type="http://schemas.openxmlformats.org/officeDocument/2006/relationships/hyperlink" Target="http://www.ncbi.nlm.nih.gov/protein/238500247?report=genbank&amp;log$=prottop&amp;blast_rank=2&amp;RID=5AHY9VUA016" TargetMode="External"/><Relationship Id="rId1052" Type="http://schemas.openxmlformats.org/officeDocument/2006/relationships/hyperlink" Target="http://www.tcdb.org/search/result.php?tc=2.A.1" TargetMode="External"/><Relationship Id="rId1053" Type="http://schemas.openxmlformats.org/officeDocument/2006/relationships/hyperlink" Target="http://www.tcdb.org/search/result.php?tc=2.A.29" TargetMode="External"/><Relationship Id="rId1054" Type="http://schemas.openxmlformats.org/officeDocument/2006/relationships/hyperlink" Target="http://www.tcdb.org/search/result.php?tc=2.A.1" TargetMode="External"/><Relationship Id="rId560" Type="http://schemas.openxmlformats.org/officeDocument/2006/relationships/hyperlink" Target="http://www.tcdb.org/search/result.php?tc=2.A.67" TargetMode="External"/><Relationship Id="rId561" Type="http://schemas.openxmlformats.org/officeDocument/2006/relationships/hyperlink" Target="http://www.tcdb.org/search/result.php?tc=2.A.67" TargetMode="External"/><Relationship Id="rId562" Type="http://schemas.openxmlformats.org/officeDocument/2006/relationships/hyperlink" Target="http://www.tcdb.org/search/result.php?tc=2.A.67" TargetMode="External"/><Relationship Id="rId563" Type="http://schemas.openxmlformats.org/officeDocument/2006/relationships/hyperlink" Target="http://www.tcdb.org/search/result.php?tc=2.A.67" TargetMode="External"/><Relationship Id="rId564" Type="http://schemas.openxmlformats.org/officeDocument/2006/relationships/hyperlink" Target="http://www.tcdb.org/search/result.php?tc=2.A.67" TargetMode="External"/><Relationship Id="rId565" Type="http://schemas.openxmlformats.org/officeDocument/2006/relationships/hyperlink" Target="http://www.tcdb.org/search/result.php?tc=2.A.67" TargetMode="External"/><Relationship Id="rId566" Type="http://schemas.openxmlformats.org/officeDocument/2006/relationships/hyperlink" Target="http://www.ncbi.nlm.nih.gov/protein/302421250" TargetMode="External"/><Relationship Id="rId567" Type="http://schemas.openxmlformats.org/officeDocument/2006/relationships/hyperlink" Target="http://www.tcdb.org/search/result.php?tc=2.A.30" TargetMode="External"/><Relationship Id="rId568" Type="http://schemas.openxmlformats.org/officeDocument/2006/relationships/hyperlink" Target="http://www.tcdb.org/search/result.php?tc=2.A.30" TargetMode="External"/><Relationship Id="rId569" Type="http://schemas.openxmlformats.org/officeDocument/2006/relationships/hyperlink" Target="http://www.tcdb.org/search/result.php?tc=2.A.30" TargetMode="External"/><Relationship Id="rId220" Type="http://schemas.openxmlformats.org/officeDocument/2006/relationships/hyperlink" Target="http://www.ncbi.nlm.nih.gov/protein/302413535?report=genbank&amp;log$=prottop&amp;blast_rank=1&amp;RID=4NC3R9AJ01N" TargetMode="External"/><Relationship Id="rId221" Type="http://schemas.openxmlformats.org/officeDocument/2006/relationships/hyperlink" Target="http://www.ncbi.nlm.nih.gov/protein/121719747?report=genbank&amp;log$=prottop&amp;blast_rank=14&amp;RID=4NCB8TT901N" TargetMode="External"/><Relationship Id="rId222" Type="http://schemas.openxmlformats.org/officeDocument/2006/relationships/hyperlink" Target="http://www.ncbi.nlm.nih.gov/protein/121718320?report=genbank&amp;log$=prottop&amp;blast_rank=14&amp;RID=4ND40C9001S" TargetMode="External"/><Relationship Id="rId223" Type="http://schemas.openxmlformats.org/officeDocument/2006/relationships/hyperlink" Target="http://www.ncbi.nlm.nih.gov/protein/170096975?report=genbank&amp;log$=prottop&amp;blast_rank=3&amp;RID=4NDA11WB01N" TargetMode="External"/><Relationship Id="rId224" Type="http://schemas.openxmlformats.org/officeDocument/2006/relationships/hyperlink" Target="http://www.ncbi.nlm.nih.gov/protein/85109127?report=genbank&amp;log$=prottop&amp;blast_rank=2&amp;RID=4NDTWC9J01S" TargetMode="External"/><Relationship Id="rId225" Type="http://schemas.openxmlformats.org/officeDocument/2006/relationships/hyperlink" Target="http://www.ncbi.nlm.nih.gov/protein/315051336?report=genbank&amp;log$=prottop&amp;blast_rank=3&amp;RID=4NDYU8M301N" TargetMode="External"/><Relationship Id="rId226" Type="http://schemas.openxmlformats.org/officeDocument/2006/relationships/hyperlink" Target="http://www.ncbi.nlm.nih.gov/protein/315051336?report=genbank&amp;log$=prottop&amp;blast_rank=3&amp;RID=4NE48BG101S" TargetMode="External"/><Relationship Id="rId227" Type="http://schemas.openxmlformats.org/officeDocument/2006/relationships/hyperlink" Target="http://www.ncbi.nlm.nih.gov/protein/85104138?report=genbank&amp;log$=prottop&amp;blast_rank=1&amp;RID=4NM4AM3W014" TargetMode="External"/><Relationship Id="rId228" Type="http://schemas.openxmlformats.org/officeDocument/2006/relationships/hyperlink" Target="http://www.ncbi.nlm.nih.gov/protein/242782242?report=genbank&amp;log$=prottop&amp;blast_rank=8&amp;RID=4NN471SR01N" TargetMode="External"/><Relationship Id="rId229" Type="http://schemas.openxmlformats.org/officeDocument/2006/relationships/hyperlink" Target="http://www.ncbi.nlm.nih.gov/protein/261193369?report=genbank&amp;log$=prottop&amp;blast_rank=12&amp;RID=4NNGC48H014" TargetMode="External"/><Relationship Id="rId790" Type="http://schemas.openxmlformats.org/officeDocument/2006/relationships/hyperlink" Target="http://www.tcdb.org/search/result.php?tc=3.A.1" TargetMode="External"/><Relationship Id="rId791" Type="http://schemas.openxmlformats.org/officeDocument/2006/relationships/hyperlink" Target="http://www.ncbi.nlm.nih.gov/protein/238487474?report=genbank&amp;log$=prottop&amp;blast_rank=12&amp;RID=4J0S3KK801P" TargetMode="External"/><Relationship Id="rId792" Type="http://schemas.openxmlformats.org/officeDocument/2006/relationships/hyperlink" Target="http://www.ncbi.nlm.nih.gov/protein/189191614?report=genbank&amp;log$=prottop&amp;blast_rank=1&amp;RID=4J1P0K3P01P" TargetMode="External"/><Relationship Id="rId793" Type="http://schemas.openxmlformats.org/officeDocument/2006/relationships/hyperlink" Target="http://www.ncbi.nlm.nih.gov/protein/317158644?report=genbank&amp;log$=prottop&amp;blast_rank=6&amp;RID=4JKZYT6K01N" TargetMode="External"/><Relationship Id="rId794" Type="http://schemas.openxmlformats.org/officeDocument/2006/relationships/hyperlink" Target="http://www.ncbi.nlm.nih.gov/protein/302894453?report=genbank&amp;log$=prottop&amp;blast_rank=1&amp;RID=4K81E2MD014" TargetMode="External"/><Relationship Id="rId795" Type="http://schemas.openxmlformats.org/officeDocument/2006/relationships/hyperlink" Target="http://www.ncbi.nlm.nih.gov/protein/212541538?report=genbank&amp;log$=prottop&amp;blast_rank=6&amp;RID=4N9HDJBH011" TargetMode="External"/><Relationship Id="rId796" Type="http://schemas.openxmlformats.org/officeDocument/2006/relationships/hyperlink" Target="http://www.ncbi.nlm.nih.gov/protein/119467470?report=genbank&amp;log$=prottop&amp;blast_rank=9&amp;RID=4NRNKK4G01N" TargetMode="External"/><Relationship Id="rId450" Type="http://schemas.openxmlformats.org/officeDocument/2006/relationships/hyperlink" Target="http://www.tcdb.org/search/result.php?tc=2.A.1" TargetMode="External"/><Relationship Id="rId451" Type="http://schemas.openxmlformats.org/officeDocument/2006/relationships/hyperlink" Target="http://www.tcdb.org/search/result.php?tc=2.A.1" TargetMode="External"/><Relationship Id="rId452" Type="http://schemas.openxmlformats.org/officeDocument/2006/relationships/hyperlink" Target="http://www.tcdb.org/search/result.php?tc=2.A.1" TargetMode="External"/><Relationship Id="rId453" Type="http://schemas.openxmlformats.org/officeDocument/2006/relationships/hyperlink" Target="http://www.tcdb.org/search/result.php?tc=2.A.1" TargetMode="External"/><Relationship Id="rId454" Type="http://schemas.openxmlformats.org/officeDocument/2006/relationships/hyperlink" Target="http://www.tcdb.org/search/result.php?tc=2.A.1" TargetMode="External"/><Relationship Id="rId455" Type="http://schemas.openxmlformats.org/officeDocument/2006/relationships/hyperlink" Target="http://www.tcdb.org/search/result.php?tc=2.A.1" TargetMode="External"/><Relationship Id="rId456" Type="http://schemas.openxmlformats.org/officeDocument/2006/relationships/hyperlink" Target="http://www.tcdb.org/search/result.php?tc=2.A.1" TargetMode="External"/><Relationship Id="rId110" Type="http://schemas.openxmlformats.org/officeDocument/2006/relationships/hyperlink" Target="http://www.ncbi.nlm.nih.gov/protein/327304973?report=genbank&amp;log$=prottop&amp;blast_rank=6&amp;RID=4B728U9D014" TargetMode="External"/><Relationship Id="rId111" Type="http://schemas.openxmlformats.org/officeDocument/2006/relationships/hyperlink" Target="http://www.ncbi.nlm.nih.gov/protein/315046070?report=genbank&amp;log$=prottop&amp;blast_rank=10&amp;RID=4B7CGBG6011" TargetMode="External"/><Relationship Id="rId459" Type="http://schemas.openxmlformats.org/officeDocument/2006/relationships/hyperlink" Target="http://www.tcdb.org/search/result.php?tc=2.A.1" TargetMode="External"/><Relationship Id="rId1" Type="http://schemas.openxmlformats.org/officeDocument/2006/relationships/hyperlink" Target="http://www.ncbi.nlm.nih.gov/protein/317028919" TargetMode="External"/><Relationship Id="rId2" Type="http://schemas.openxmlformats.org/officeDocument/2006/relationships/hyperlink" Target="http://www.ncbi.nlm.nih.gov/protein/70995688" TargetMode="External"/><Relationship Id="rId3" Type="http://schemas.openxmlformats.org/officeDocument/2006/relationships/hyperlink" Target="http://www.ncbi.nlm.nih.gov/protein/70983187" TargetMode="External"/><Relationship Id="rId4" Type="http://schemas.openxmlformats.org/officeDocument/2006/relationships/hyperlink" Target="http://www.ncbi.nlm.nih.gov/protein/261189456" TargetMode="External"/><Relationship Id="rId5" Type="http://schemas.openxmlformats.org/officeDocument/2006/relationships/hyperlink" Target="http://www.ncbi.nlm.nih.gov/protein/212532655" TargetMode="External"/><Relationship Id="rId6" Type="http://schemas.openxmlformats.org/officeDocument/2006/relationships/hyperlink" Target="http://www.ncbi.nlm.nih.gov/protein/302418730" TargetMode="External"/><Relationship Id="rId7" Type="http://schemas.openxmlformats.org/officeDocument/2006/relationships/hyperlink" Target="http://www.ncbi.nlm.nih.gov/protein/242777985" TargetMode="External"/><Relationship Id="rId8" Type="http://schemas.openxmlformats.org/officeDocument/2006/relationships/hyperlink" Target="http://www.ncbi.nlm.nih.gov/protein/327306830" TargetMode="External"/><Relationship Id="rId9" Type="http://schemas.openxmlformats.org/officeDocument/2006/relationships/hyperlink" Target="http://www.ncbi.nlm.nih.gov/protein/67522551" TargetMode="External"/><Relationship Id="rId112" Type="http://schemas.openxmlformats.org/officeDocument/2006/relationships/hyperlink" Target="http://www.ncbi.nlm.nih.gov/protein/145608430?report=genbank&amp;log$=prottop&amp;blast_rank=4&amp;RID=4B8FRTR601R" TargetMode="External"/><Relationship Id="rId113" Type="http://schemas.openxmlformats.org/officeDocument/2006/relationships/hyperlink" Target="http://www.ncbi.nlm.nih.gov/protein/302421538?report=genbank&amp;log$=prottop&amp;blast_rank=1&amp;RID=4B8N8VSJ01R" TargetMode="External"/><Relationship Id="rId114" Type="http://schemas.openxmlformats.org/officeDocument/2006/relationships/hyperlink" Target="http://www.ncbi.nlm.nih.gov/protein/302407614?report=genbank&amp;log$=prottop&amp;blast_rank=8&amp;RID=4B8V7ZZR01R" TargetMode="External"/><Relationship Id="rId115" Type="http://schemas.openxmlformats.org/officeDocument/2006/relationships/hyperlink" Target="http://www.ncbi.nlm.nih.gov/protein/119491815?report=genbank&amp;log$=prottop&amp;blast_rank=10&amp;RID=4B9ETWNN011" TargetMode="External"/><Relationship Id="rId116" Type="http://schemas.openxmlformats.org/officeDocument/2006/relationships/hyperlink" Target="http://www.ncbi.nlm.nih.gov/protein/327303448?report=genbank&amp;log$=prottop&amp;blast_rank=14&amp;RID=4B9M7U1401R" TargetMode="External"/><Relationship Id="rId117" Type="http://schemas.openxmlformats.org/officeDocument/2006/relationships/hyperlink" Target="http://www.ncbi.nlm.nih.gov/protein/212538279?report=genbank&amp;log$=prottop&amp;blast_rank=3&amp;RID=4B9TTAPM01R" TargetMode="External"/><Relationship Id="rId118" Type="http://schemas.openxmlformats.org/officeDocument/2006/relationships/hyperlink" Target="http://www.ncbi.nlm.nih.gov/protein/295674061?report=genbank&amp;log$=prottop&amp;blast_rank=7&amp;RID=4B9XECZB014" TargetMode="External"/><Relationship Id="rId119" Type="http://schemas.openxmlformats.org/officeDocument/2006/relationships/hyperlink" Target="http://www.ncbi.nlm.nih.gov/protein/302413974?report=genbank&amp;log$=prottop&amp;blast_rank=2&amp;RID=4GEMT9D601P" TargetMode="External"/><Relationship Id="rId457" Type="http://schemas.openxmlformats.org/officeDocument/2006/relationships/hyperlink" Target="http://www.tcdb.org/search/result.php?tc=2.A.1" TargetMode="External"/><Relationship Id="rId458" Type="http://schemas.openxmlformats.org/officeDocument/2006/relationships/hyperlink" Target="http://www.tcdb.org/search/result.php?tc=2.A.1" TargetMode="External"/><Relationship Id="rId680" Type="http://schemas.openxmlformats.org/officeDocument/2006/relationships/hyperlink" Target="http://www.tcdb.org/search/result.php?tc=2.A.1" TargetMode="External"/><Relationship Id="rId681" Type="http://schemas.openxmlformats.org/officeDocument/2006/relationships/hyperlink" Target="http://www.tcdb.org/search/result.php?tc=2.A.1" TargetMode="External"/><Relationship Id="rId682" Type="http://schemas.openxmlformats.org/officeDocument/2006/relationships/hyperlink" Target="http://www.tcdb.org/search/result.php?tc=2.A.1" TargetMode="External"/><Relationship Id="rId683" Type="http://schemas.openxmlformats.org/officeDocument/2006/relationships/hyperlink" Target="http://www.tcdb.org/search/result.php?tc=2.A.1" TargetMode="External"/><Relationship Id="rId684" Type="http://schemas.openxmlformats.org/officeDocument/2006/relationships/hyperlink" Target="http://www.tcdb.org/search/result.php?tc=2.A.1" TargetMode="External"/><Relationship Id="rId685" Type="http://schemas.openxmlformats.org/officeDocument/2006/relationships/hyperlink" Target="http://www.tcdb.org/search/result.php?tc=2.A.1" TargetMode="External"/><Relationship Id="rId686" Type="http://schemas.openxmlformats.org/officeDocument/2006/relationships/hyperlink" Target="http://www.tcdb.org/search/result.php?tc=2.A.1" TargetMode="External"/><Relationship Id="rId340" Type="http://schemas.openxmlformats.org/officeDocument/2006/relationships/hyperlink" Target="http://www.tcdb.org/search/result.php?tc=3.A.1" TargetMode="External"/><Relationship Id="rId341" Type="http://schemas.openxmlformats.org/officeDocument/2006/relationships/hyperlink" Target="http://www.tcdb.org/search/result.php?tc=3.A.1" TargetMode="External"/><Relationship Id="rId342" Type="http://schemas.openxmlformats.org/officeDocument/2006/relationships/hyperlink" Target="http://www.tcdb.org/search/result.php?tc=3.A.1" TargetMode="External"/><Relationship Id="rId343" Type="http://schemas.openxmlformats.org/officeDocument/2006/relationships/hyperlink" Target="http://www.tcdb.org/search/result.php?tc=3.A.1" TargetMode="External"/><Relationship Id="rId344" Type="http://schemas.openxmlformats.org/officeDocument/2006/relationships/hyperlink" Target="http://www.tcdb.org/search/result.php?tc=3.A.1" TargetMode="External"/><Relationship Id="rId345" Type="http://schemas.openxmlformats.org/officeDocument/2006/relationships/hyperlink" Target="http://www.tcdb.org/search/result.php?tc=3.A.1" TargetMode="External"/><Relationship Id="rId346" Type="http://schemas.openxmlformats.org/officeDocument/2006/relationships/hyperlink" Target="http://www.tcdb.org/search/result.php?tc=3.A.1" TargetMode="External"/><Relationship Id="rId347" Type="http://schemas.openxmlformats.org/officeDocument/2006/relationships/hyperlink" Target="http://www.tcdb.org/search/result.php?tc=3.A.1" TargetMode="External"/><Relationship Id="rId348" Type="http://schemas.openxmlformats.org/officeDocument/2006/relationships/hyperlink" Target="http://www.tcdb.org/search/result.php?tc=3.A.1" TargetMode="External"/><Relationship Id="rId349" Type="http://schemas.openxmlformats.org/officeDocument/2006/relationships/hyperlink" Target="http://www.tcdb.org/search/result.php?tc=2.A.19" TargetMode="External"/><Relationship Id="rId687" Type="http://schemas.openxmlformats.org/officeDocument/2006/relationships/hyperlink" Target="http://www.tcdb.org/search/result.php?tc=2.A.1" TargetMode="External"/><Relationship Id="rId688" Type="http://schemas.openxmlformats.org/officeDocument/2006/relationships/hyperlink" Target="http://www.tcdb.org/search/result.php?tc=2.A.1" TargetMode="External"/><Relationship Id="rId689" Type="http://schemas.openxmlformats.org/officeDocument/2006/relationships/hyperlink" Target="http://www.tcdb.org/search/result.php?tc=2.A.1" TargetMode="External"/><Relationship Id="rId797" Type="http://schemas.openxmlformats.org/officeDocument/2006/relationships/hyperlink" Target="http://www.ncbi.nlm.nih.gov/protein/121714839?report=genbank&amp;log$=prottop&amp;blast_rank=8&amp;RID=4NRY44H401S" TargetMode="External"/><Relationship Id="rId798" Type="http://schemas.openxmlformats.org/officeDocument/2006/relationships/hyperlink" Target="http://www.ncbi.nlm.nih.gov/protein/119467470?report=genbank&amp;log$=prottop&amp;blast_rank=2&amp;RID=4NS1VBB601S" TargetMode="External"/><Relationship Id="rId799" Type="http://schemas.openxmlformats.org/officeDocument/2006/relationships/hyperlink" Target="http://www.ncbi.nlm.nih.gov/protein/302412070?report=genbank&amp;log$=prottop&amp;blast_rank=4&amp;RID=4NTRBFW201S" TargetMode="External"/><Relationship Id="rId570" Type="http://schemas.openxmlformats.org/officeDocument/2006/relationships/hyperlink" Target="http://www.ncbi.nlm.nih.gov/protein/317032588?report=genbank&amp;log$=prottop&amp;blast_rank=6&amp;RID=4NB2EFA2011" TargetMode="External"/><Relationship Id="rId571" Type="http://schemas.openxmlformats.org/officeDocument/2006/relationships/hyperlink" Target="http://www.tcdb.org/search/result.php?tc=2.A.1" TargetMode="External"/><Relationship Id="rId572" Type="http://schemas.openxmlformats.org/officeDocument/2006/relationships/hyperlink" Target="http://www.tcdb.org/search/result.php?tc=2.A.1" TargetMode="External"/><Relationship Id="rId573" Type="http://schemas.openxmlformats.org/officeDocument/2006/relationships/hyperlink" Target="http://www.tcdb.org/search/result.php?tc=2.A.1" TargetMode="External"/><Relationship Id="rId574" Type="http://schemas.openxmlformats.org/officeDocument/2006/relationships/hyperlink" Target="http://www.tcdb.org/search/result.php?tc=2.A.1" TargetMode="External"/><Relationship Id="rId575" Type="http://schemas.openxmlformats.org/officeDocument/2006/relationships/hyperlink" Target="http://www.tcdb.org/search/result.php?tc=2.A.1" TargetMode="External"/><Relationship Id="rId576" Type="http://schemas.openxmlformats.org/officeDocument/2006/relationships/hyperlink" Target="http://www.tcdb.org/search/result.php?tc=2.A.1" TargetMode="External"/><Relationship Id="rId230" Type="http://schemas.openxmlformats.org/officeDocument/2006/relationships/hyperlink" Target="http://www.ncbi.nlm.nih.gov/protein/302406831?report=genbank&amp;log$=prottop&amp;blast_rank=1&amp;RID=4NNRHUE401S" TargetMode="External"/><Relationship Id="rId231" Type="http://schemas.openxmlformats.org/officeDocument/2006/relationships/hyperlink" Target="http://www.ncbi.nlm.nih.gov/protein/46121761?report=genbank&amp;log$=prottop&amp;blast_rank=1&amp;RID=4NPH1JEZ01N" TargetMode="External"/><Relationship Id="rId232" Type="http://schemas.openxmlformats.org/officeDocument/2006/relationships/hyperlink" Target="http://www.ncbi.nlm.nih.gov/protein/303313874?report=genbank&amp;log$=prottop&amp;blast_rank=3&amp;RID=4NPSG817011" TargetMode="External"/><Relationship Id="rId233" Type="http://schemas.openxmlformats.org/officeDocument/2006/relationships/hyperlink" Target="http://www.ncbi.nlm.nih.gov/protein/317028740?report=genbank&amp;log$=prottop&amp;blast_rank=12&amp;RID=4NPY2VBU01N" TargetMode="External"/><Relationship Id="rId234" Type="http://schemas.openxmlformats.org/officeDocument/2006/relationships/hyperlink" Target="http://www.ncbi.nlm.nih.gov/protein/212526970?report=genbank&amp;log$=prottop&amp;blast_rank=3&amp;RID=4NR4YAGU016" TargetMode="External"/><Relationship Id="rId235" Type="http://schemas.openxmlformats.org/officeDocument/2006/relationships/hyperlink" Target="http://www.ncbi.nlm.nih.gov/protein/317150102?report=genbank&amp;log$=prottop&amp;blast_rank=2&amp;RID=4NRBS8ZT01N" TargetMode="External"/><Relationship Id="rId236" Type="http://schemas.openxmlformats.org/officeDocument/2006/relationships/hyperlink" Target="http://www.ncbi.nlm.nih.gov/protein/145257593?report=genbank&amp;log$=prottop&amp;blast_rank=5&amp;RID=4NS79BHA016" TargetMode="External"/><Relationship Id="rId237" Type="http://schemas.openxmlformats.org/officeDocument/2006/relationships/hyperlink" Target="http://www.ncbi.nlm.nih.gov/protein/302422812?report=genbank&amp;log$=prottop&amp;blast_rank=3&amp;RID=4NSM2S5B01S" TargetMode="External"/><Relationship Id="rId238" Type="http://schemas.openxmlformats.org/officeDocument/2006/relationships/hyperlink" Target="http://www.ncbi.nlm.nih.gov/protein/327302644?report=genbank&amp;log$=prottop&amp;blast_rank=1&amp;RID=4NT7XJ7S01N" TargetMode="External"/><Relationship Id="rId239" Type="http://schemas.openxmlformats.org/officeDocument/2006/relationships/hyperlink" Target="http://www.ncbi.nlm.nih.gov/protein/317037515?report=genbank&amp;log$=prottop&amp;blast_rank=2&amp;RID=4NUPTB7W016" TargetMode="External"/><Relationship Id="rId577" Type="http://schemas.openxmlformats.org/officeDocument/2006/relationships/hyperlink" Target="http://www.tcdb.org/search/result.php?tc=2.A.1" TargetMode="External"/><Relationship Id="rId578" Type="http://schemas.openxmlformats.org/officeDocument/2006/relationships/hyperlink" Target="http://www.tcdb.org/search/result.php?tc=2.A.1" TargetMode="External"/><Relationship Id="rId579" Type="http://schemas.openxmlformats.org/officeDocument/2006/relationships/hyperlink" Target="http://www.tcdb.org/search/result.php?tc=2.A.1" TargetMode="External"/><Relationship Id="rId460" Type="http://schemas.openxmlformats.org/officeDocument/2006/relationships/hyperlink" Target="http://www.tcdb.org/search/result.php?tc=2.A.1" TargetMode="External"/><Relationship Id="rId461" Type="http://schemas.openxmlformats.org/officeDocument/2006/relationships/hyperlink" Target="http://www.tcdb.org/search/result.php?tc=2.A.1" TargetMode="External"/><Relationship Id="rId462" Type="http://schemas.openxmlformats.org/officeDocument/2006/relationships/hyperlink" Target="http://www.tcdb.org/search/result.php?tc=2.A.1" TargetMode="External"/><Relationship Id="rId463" Type="http://schemas.openxmlformats.org/officeDocument/2006/relationships/hyperlink" Target="http://www.tcdb.org/search/result.php?tc=2.A.1" TargetMode="External"/><Relationship Id="rId464" Type="http://schemas.openxmlformats.org/officeDocument/2006/relationships/hyperlink" Target="http://www.tcdb.org/search/result.php?tc=2.A.39" TargetMode="External"/><Relationship Id="rId465" Type="http://schemas.openxmlformats.org/officeDocument/2006/relationships/hyperlink" Target="http://www.tcdb.org/search/result.php?tc=2.A.39" TargetMode="External"/><Relationship Id="rId466" Type="http://schemas.openxmlformats.org/officeDocument/2006/relationships/hyperlink" Target="http://www.tcdb.org/search/result.php?tc=2.A.39" TargetMode="External"/><Relationship Id="rId467" Type="http://schemas.openxmlformats.org/officeDocument/2006/relationships/hyperlink" Target="http://www.tcdb.org/search/result.php?tc=2.A.39" TargetMode="External"/><Relationship Id="rId468" Type="http://schemas.openxmlformats.org/officeDocument/2006/relationships/hyperlink" Target="http://www.tcdb.org/search/result.php?tc=2.A.39" TargetMode="External"/><Relationship Id="rId469" Type="http://schemas.openxmlformats.org/officeDocument/2006/relationships/hyperlink" Target="http://www.tcdb.org/search/result.php?tc=2.A.39" TargetMode="External"/><Relationship Id="rId120" Type="http://schemas.openxmlformats.org/officeDocument/2006/relationships/hyperlink" Target="http://www.ncbi.nlm.nih.gov/protein/302411118?report=genbank&amp;log$=prottop&amp;blast_rank=4&amp;RID=4GF3RXRU014" TargetMode="External"/><Relationship Id="rId121" Type="http://schemas.openxmlformats.org/officeDocument/2006/relationships/hyperlink" Target="http://www.ncbi.nlm.nih.gov/protein/119467588?report=genbank&amp;log$=prottop&amp;blast_rank=11&amp;RID=4GG0ZNEB014" TargetMode="External"/><Relationship Id="rId122" Type="http://schemas.openxmlformats.org/officeDocument/2006/relationships/hyperlink" Target="http://www.ncbi.nlm.nih.gov/protein/315049171?report=genbank&amp;log$=prottop&amp;blast_rank=18&amp;RID=4GGPXJEY011" TargetMode="External"/><Relationship Id="rId123" Type="http://schemas.openxmlformats.org/officeDocument/2006/relationships/hyperlink" Target="http://www.ncbi.nlm.nih.gov/protein/85090418?report=genbank&amp;log$=prottop&amp;blast_rank=7&amp;RID=4GHGUHA701R" TargetMode="External"/><Relationship Id="rId124" Type="http://schemas.openxmlformats.org/officeDocument/2006/relationships/hyperlink" Target="http://www.ncbi.nlm.nih.gov/protein/242807303?report=genbank&amp;log$=prottop&amp;blast_rank=12&amp;RID=4GHRCT0F01P" TargetMode="External"/><Relationship Id="rId125" Type="http://schemas.openxmlformats.org/officeDocument/2006/relationships/hyperlink" Target="http://www.ncbi.nlm.nih.gov/protein/189212170?report=genbank&amp;log$=prottop&amp;blast_rank=2&amp;RID=4APJYDW7014" TargetMode="External"/><Relationship Id="rId126" Type="http://schemas.openxmlformats.org/officeDocument/2006/relationships/hyperlink" Target="http://www.ncbi.nlm.nih.gov/protein/261204165?report=genbank&amp;log$=prottop&amp;blast_rank=5&amp;RID=4GKH6S9W01P" TargetMode="External"/><Relationship Id="rId127" Type="http://schemas.openxmlformats.org/officeDocument/2006/relationships/hyperlink" Target="http://www.ncbi.nlm.nih.gov/protein/302416097?report=genbank&amp;log$=prottop&amp;blast_rank=4&amp;RID=4GN0TB5R01P" TargetMode="External"/><Relationship Id="rId128" Type="http://schemas.openxmlformats.org/officeDocument/2006/relationships/hyperlink" Target="http://www.ncbi.nlm.nih.gov/protein/121701103?report=genbank&amp;log$=prottop&amp;blast_rank=8&amp;RID=4GN4TPMA01P" TargetMode="External"/><Relationship Id="rId129" Type="http://schemas.openxmlformats.org/officeDocument/2006/relationships/hyperlink" Target="http://www.ncbi.nlm.nih.gov/protein/302421036?report=genbank&amp;log$=prottop&amp;blast_rank=10&amp;RID=4GNATR1D01P" TargetMode="External"/><Relationship Id="rId690" Type="http://schemas.openxmlformats.org/officeDocument/2006/relationships/hyperlink" Target="http://www.tcdb.org/search/result.php?tc=2.A.1" TargetMode="External"/><Relationship Id="rId691" Type="http://schemas.openxmlformats.org/officeDocument/2006/relationships/hyperlink" Target="http://www.tcdb.org/search/result.php?tc=2.A.1" TargetMode="External"/><Relationship Id="rId692" Type="http://schemas.openxmlformats.org/officeDocument/2006/relationships/hyperlink" Target="http://www.tcdb.org/search/result.php?tc=2.A.1" TargetMode="External"/><Relationship Id="rId693" Type="http://schemas.openxmlformats.org/officeDocument/2006/relationships/hyperlink" Target="http://www.tcdb.org/search/result.php?tc=2.A.1" TargetMode="External"/><Relationship Id="rId694" Type="http://schemas.openxmlformats.org/officeDocument/2006/relationships/hyperlink" Target="http://www.tcdb.org/search/result.php?tc=2.A.1" TargetMode="External"/><Relationship Id="rId695" Type="http://schemas.openxmlformats.org/officeDocument/2006/relationships/hyperlink" Target="http://www.tcdb.org/search/result.php?tc=2.A.1" TargetMode="External"/><Relationship Id="rId696" Type="http://schemas.openxmlformats.org/officeDocument/2006/relationships/hyperlink" Target="http://www.tcdb.org/search/result.php?tc=2.A.1" TargetMode="External"/><Relationship Id="rId350" Type="http://schemas.openxmlformats.org/officeDocument/2006/relationships/hyperlink" Target="http://www.tcdb.org/search/result.php?tc=2.A.19" TargetMode="External"/><Relationship Id="rId351" Type="http://schemas.openxmlformats.org/officeDocument/2006/relationships/hyperlink" Target="http://www.tcdb.org/search/result.php?tc=2.A.49" TargetMode="External"/><Relationship Id="rId352" Type="http://schemas.openxmlformats.org/officeDocument/2006/relationships/hyperlink" Target="http://www.tcdb.org/search/result.php?tc=2.A.49" TargetMode="External"/><Relationship Id="rId353" Type="http://schemas.openxmlformats.org/officeDocument/2006/relationships/hyperlink" Target="http://www.tcdb.org/search/result.php?tc=2.A.49" TargetMode="External"/><Relationship Id="rId354" Type="http://schemas.openxmlformats.org/officeDocument/2006/relationships/hyperlink" Target="http://www.tcdb.org/search/result.php?tc=1.A.8" TargetMode="External"/><Relationship Id="rId355" Type="http://schemas.openxmlformats.org/officeDocument/2006/relationships/hyperlink" Target="http://www.tcdb.org/search/result.php?tc=1.A.8" TargetMode="External"/><Relationship Id="rId356" Type="http://schemas.openxmlformats.org/officeDocument/2006/relationships/hyperlink" Target="http://www.tcdb.org/search/result.php?tc=1.A.8" TargetMode="External"/><Relationship Id="rId357" Type="http://schemas.openxmlformats.org/officeDocument/2006/relationships/hyperlink" Target="http://www.tcdb.org/search/result.php?tc=1.A.8" TargetMode="External"/><Relationship Id="rId358" Type="http://schemas.openxmlformats.org/officeDocument/2006/relationships/hyperlink" Target="http://www.tcdb.org/search/result.php?tc=8.A.5" TargetMode="External"/><Relationship Id="rId359" Type="http://schemas.openxmlformats.org/officeDocument/2006/relationships/hyperlink" Target="http://www.tcdb.org/search/result.php?tc=8.A.5" TargetMode="External"/><Relationship Id="rId697" Type="http://schemas.openxmlformats.org/officeDocument/2006/relationships/hyperlink" Target="http://www.tcdb.org/search/result.php?tc=2.A.1" TargetMode="External"/><Relationship Id="rId698" Type="http://schemas.openxmlformats.org/officeDocument/2006/relationships/hyperlink" Target="http://www.tcdb.org/search/result.php?tc=2.A.1" TargetMode="External"/><Relationship Id="rId699" Type="http://schemas.openxmlformats.org/officeDocument/2006/relationships/hyperlink" Target="http://www.tcdb.org/search/result.php?tc=2.A.1" TargetMode="External"/><Relationship Id="rId580" Type="http://schemas.openxmlformats.org/officeDocument/2006/relationships/hyperlink" Target="http://www.tcdb.org/search/result.php?tc=2.A.1" TargetMode="External"/><Relationship Id="rId581" Type="http://schemas.openxmlformats.org/officeDocument/2006/relationships/hyperlink" Target="http://www.tcdb.org/search/result.php?tc=2.A.1" TargetMode="External"/><Relationship Id="rId582" Type="http://schemas.openxmlformats.org/officeDocument/2006/relationships/hyperlink" Target="http://www.tcdb.org/search/result.php?tc=2.A.1" TargetMode="External"/><Relationship Id="rId583" Type="http://schemas.openxmlformats.org/officeDocument/2006/relationships/hyperlink" Target="http://www.tcdb.org/search/result.php?tc=2.A.1" TargetMode="External"/><Relationship Id="rId584" Type="http://schemas.openxmlformats.org/officeDocument/2006/relationships/hyperlink" Target="http://www.tcdb.org/search/result.php?tc=2.A.1" TargetMode="External"/><Relationship Id="rId585" Type="http://schemas.openxmlformats.org/officeDocument/2006/relationships/hyperlink" Target="http://www.tcdb.org/search/result.php?tc=2.A.1" TargetMode="External"/><Relationship Id="rId586" Type="http://schemas.openxmlformats.org/officeDocument/2006/relationships/hyperlink" Target="http://www.tcdb.org/search/result.php?tc=2.A.1" TargetMode="External"/><Relationship Id="rId240" Type="http://schemas.openxmlformats.org/officeDocument/2006/relationships/hyperlink" Target="http://www.tcdb.org/search/result.php?tc=2.A.3" TargetMode="External"/><Relationship Id="rId241" Type="http://schemas.openxmlformats.org/officeDocument/2006/relationships/hyperlink" Target="http://www.tcdb.org/search/result.php?tc=2.A.3" TargetMode="External"/><Relationship Id="rId242" Type="http://schemas.openxmlformats.org/officeDocument/2006/relationships/hyperlink" Target="http://www.tcdb.org/search/result.php?tc=2.A.3" TargetMode="External"/><Relationship Id="rId243" Type="http://schemas.openxmlformats.org/officeDocument/2006/relationships/hyperlink" Target="http://www.tcdb.org/search/result.php?tc=2.A.3" TargetMode="External"/><Relationship Id="rId244" Type="http://schemas.openxmlformats.org/officeDocument/2006/relationships/hyperlink" Target="http://www.tcdb.org/search/result.php?tc=2.A.3" TargetMode="External"/><Relationship Id="rId245" Type="http://schemas.openxmlformats.org/officeDocument/2006/relationships/hyperlink" Target="http://www.tcdb.org/search/result.php?tc=2.A.3" TargetMode="External"/><Relationship Id="rId246" Type="http://schemas.openxmlformats.org/officeDocument/2006/relationships/hyperlink" Target="http://www.tcdb.org/search/result.php?tc=2.A.3" TargetMode="External"/><Relationship Id="rId247" Type="http://schemas.openxmlformats.org/officeDocument/2006/relationships/hyperlink" Target="http://www.tcdb.org/search/result.php?tc=2.A.3" TargetMode="External"/><Relationship Id="rId248" Type="http://schemas.openxmlformats.org/officeDocument/2006/relationships/hyperlink" Target="http://www.tcdb.org/search/result.php?tc=2.A.3" TargetMode="External"/><Relationship Id="rId249" Type="http://schemas.openxmlformats.org/officeDocument/2006/relationships/hyperlink" Target="http://www.tcdb.org/search/result.php?tc=2.A.3" TargetMode="External"/><Relationship Id="rId587" Type="http://schemas.openxmlformats.org/officeDocument/2006/relationships/hyperlink" Target="http://www.tcdb.org/search/result.php?tc=2.A.1" TargetMode="External"/><Relationship Id="rId588" Type="http://schemas.openxmlformats.org/officeDocument/2006/relationships/hyperlink" Target="http://www.tcdb.org/search/result.php?tc=2.A.1" TargetMode="External"/><Relationship Id="rId589" Type="http://schemas.openxmlformats.org/officeDocument/2006/relationships/hyperlink" Target="http://www.tcdb.org/search/result.php?tc=2.A.1" TargetMode="External"/><Relationship Id="rId470" Type="http://schemas.openxmlformats.org/officeDocument/2006/relationships/hyperlink" Target="http://www.tcdb.org/search/result.php?tc=2.A.39" TargetMode="External"/><Relationship Id="rId471" Type="http://schemas.openxmlformats.org/officeDocument/2006/relationships/hyperlink" Target="http://www.tcdb.org/search/result.php?tc=2.A.39" TargetMode="External"/><Relationship Id="rId472" Type="http://schemas.openxmlformats.org/officeDocument/2006/relationships/hyperlink" Target="http://www.tcdb.org/search/result.php?tc=2.A.39" TargetMode="External"/><Relationship Id="rId473" Type="http://schemas.openxmlformats.org/officeDocument/2006/relationships/hyperlink" Target="http://www.tcdb.org/search/result.php?tc=2.A.18" TargetMode="External"/><Relationship Id="rId474" Type="http://schemas.openxmlformats.org/officeDocument/2006/relationships/hyperlink" Target="http://www.tcdb.org/search/result.php?tc=2.A.1" TargetMode="External"/><Relationship Id="rId475" Type="http://schemas.openxmlformats.org/officeDocument/2006/relationships/hyperlink" Target="http://www.tcdb.org/search/result.php?tc=2.A.1" TargetMode="External"/><Relationship Id="rId476" Type="http://schemas.openxmlformats.org/officeDocument/2006/relationships/hyperlink" Target="http://www.tcdb.org/search/result.php?tc=2.A.1" TargetMode="External"/><Relationship Id="rId477" Type="http://schemas.openxmlformats.org/officeDocument/2006/relationships/hyperlink" Target="http://www.tcdb.org/search/result.php?tc=2.A.1" TargetMode="External"/><Relationship Id="rId478" Type="http://schemas.openxmlformats.org/officeDocument/2006/relationships/hyperlink" Target="http://www.tcdb.org/search/result.php?tc=2.A.1" TargetMode="External"/><Relationship Id="rId479" Type="http://schemas.openxmlformats.org/officeDocument/2006/relationships/hyperlink" Target="http://www.tcdb.org/search/result.php?tc=2.A.1" TargetMode="External"/><Relationship Id="rId130" Type="http://schemas.openxmlformats.org/officeDocument/2006/relationships/hyperlink" Target="http://www.ncbi.nlm.nih.gov/protein/302412393?report=genbank&amp;log$=prottop&amp;blast_rank=3&amp;RID=4GNE7C1R01R" TargetMode="External"/><Relationship Id="rId131" Type="http://schemas.openxmlformats.org/officeDocument/2006/relationships/hyperlink" Target="http://www.ncbi.nlm.nih.gov/protein/189196062?report=genbank&amp;log$=prottop&amp;blast_rank=3&amp;RID=4GNHGCKR01R" TargetMode="External"/><Relationship Id="rId132" Type="http://schemas.openxmlformats.org/officeDocument/2006/relationships/hyperlink" Target="http://www.ncbi.nlm.nih.gov/protein/242774164?report=genbank&amp;log$=prottop&amp;blast_rank=5&amp;RID=4GNTSSMA01P" TargetMode="External"/><Relationship Id="rId133" Type="http://schemas.openxmlformats.org/officeDocument/2006/relationships/hyperlink" Target="http://www.ncbi.nlm.nih.gov/protein/302422900?report=genbank&amp;log$=prottop&amp;blast_rank=1&amp;RID=4GNW2H0K01P" TargetMode="External"/><Relationship Id="rId134" Type="http://schemas.openxmlformats.org/officeDocument/2006/relationships/hyperlink" Target="http://www.ncbi.nlm.nih.gov/protein/189191884?report=genbank&amp;log$=prottop&amp;blast_rank=5&amp;RID=4GP37XY4014" TargetMode="External"/><Relationship Id="rId135" Type="http://schemas.openxmlformats.org/officeDocument/2006/relationships/hyperlink" Target="http://www.ncbi.nlm.nih.gov/protein/303322058?report=genbank&amp;log$=prottop&amp;blast_rank=7&amp;RID=4GP9B04K014" TargetMode="External"/><Relationship Id="rId136" Type="http://schemas.openxmlformats.org/officeDocument/2006/relationships/hyperlink" Target="http://www.ncbi.nlm.nih.gov/protein/70997850?report=genbank&amp;log$=prottop&amp;blast_rank=12&amp;RID=4GPD44N2014" TargetMode="External"/><Relationship Id="rId137" Type="http://schemas.openxmlformats.org/officeDocument/2006/relationships/hyperlink" Target="http://www.ncbi.nlm.nih.gov/protein/302421284?report=genbank&amp;log$=prottop&amp;blast_rank=1&amp;RID=4GPUHT3A011" TargetMode="External"/><Relationship Id="rId138" Type="http://schemas.openxmlformats.org/officeDocument/2006/relationships/hyperlink" Target="http://www.ncbi.nlm.nih.gov/protein/85100389?report=genbank&amp;log$=prottop&amp;blast_rank=1&amp;RID=4GR193TM014" TargetMode="External"/><Relationship Id="rId139" Type="http://schemas.openxmlformats.org/officeDocument/2006/relationships/hyperlink" Target="http://www.ncbi.nlm.nih.gov/protein/317038480?report=genbank&amp;log$=prottop&amp;blast_rank=24&amp;RID=4GR7TB5V014" TargetMode="External"/><Relationship Id="rId360" Type="http://schemas.openxmlformats.org/officeDocument/2006/relationships/hyperlink" Target="http://www.tcdb.org/search/result.php?tc=1.A.1" TargetMode="External"/><Relationship Id="rId361" Type="http://schemas.openxmlformats.org/officeDocument/2006/relationships/hyperlink" Target="http://www.tcdb.org/search/result.php?tc=9.B.30" TargetMode="External"/><Relationship Id="rId362" Type="http://schemas.openxmlformats.org/officeDocument/2006/relationships/hyperlink" Target="http://www.tcdb.org/search/result.php?tc=1.A.22" TargetMode="External"/><Relationship Id="rId363" Type="http://schemas.openxmlformats.org/officeDocument/2006/relationships/hyperlink" Target="http://www.tcdb.org/search/result.php?tc=2.A.49" TargetMode="External"/><Relationship Id="rId364" Type="http://schemas.openxmlformats.org/officeDocument/2006/relationships/hyperlink" Target="http://www.tcdb.org/search/result.php?tc=2.A.4" TargetMode="External"/><Relationship Id="rId365" Type="http://schemas.openxmlformats.org/officeDocument/2006/relationships/hyperlink" Target="http://www.tcdb.org/search/result.php?tc=2.A.4" TargetMode="External"/><Relationship Id="rId366" Type="http://schemas.openxmlformats.org/officeDocument/2006/relationships/hyperlink" Target="http://www.tcdb.org/search/result.php?tc=2.A.4" TargetMode="External"/><Relationship Id="rId367" Type="http://schemas.openxmlformats.org/officeDocument/2006/relationships/hyperlink" Target="http://www.tcdb.org/search/result.php?tc=2.A.4" TargetMode="External"/><Relationship Id="rId368" Type="http://schemas.openxmlformats.org/officeDocument/2006/relationships/hyperlink" Target="http://www.tcdb.org/search/result.php?tc=2.A.4" TargetMode="External"/><Relationship Id="rId369" Type="http://schemas.openxmlformats.org/officeDocument/2006/relationships/hyperlink" Target="http://www.tcdb.org/search/result.php?tc=2.A.4" TargetMode="External"/><Relationship Id="rId590" Type="http://schemas.openxmlformats.org/officeDocument/2006/relationships/hyperlink" Target="http://www.tcdb.org/search/result.php?tc=2.A.1" TargetMode="External"/><Relationship Id="rId591" Type="http://schemas.openxmlformats.org/officeDocument/2006/relationships/hyperlink" Target="http://www.tcdb.org/search/result.php?tc=2.A.1" TargetMode="External"/><Relationship Id="rId592" Type="http://schemas.openxmlformats.org/officeDocument/2006/relationships/hyperlink" Target="http://www.tcdb.org/search/result.php?tc=2.A.1" TargetMode="External"/><Relationship Id="rId593" Type="http://schemas.openxmlformats.org/officeDocument/2006/relationships/hyperlink" Target="http://www.tcdb.org/search/result.php?tc=2.A.1" TargetMode="External"/><Relationship Id="rId594" Type="http://schemas.openxmlformats.org/officeDocument/2006/relationships/hyperlink" Target="http://www.tcdb.org/search/result.php?tc=2.A.1" TargetMode="External"/><Relationship Id="rId595" Type="http://schemas.openxmlformats.org/officeDocument/2006/relationships/hyperlink" Target="http://www.tcdb.org/search/result.php?tc=2.A.1" TargetMode="External"/><Relationship Id="rId596" Type="http://schemas.openxmlformats.org/officeDocument/2006/relationships/hyperlink" Target="http://www.tcdb.org/search/result.php?tc=2.A.1" TargetMode="External"/><Relationship Id="rId250" Type="http://schemas.openxmlformats.org/officeDocument/2006/relationships/hyperlink" Target="http://www.tcdb.org/search/result.php?tc=2.A.3" TargetMode="External"/><Relationship Id="rId251" Type="http://schemas.openxmlformats.org/officeDocument/2006/relationships/hyperlink" Target="http://www.tcdb.org/search/result.php?tc=2.A.3" TargetMode="External"/><Relationship Id="rId252" Type="http://schemas.openxmlformats.org/officeDocument/2006/relationships/hyperlink" Target="http://www.tcdb.org/search/result.php?tc=2.A.3" TargetMode="External"/><Relationship Id="rId253" Type="http://schemas.openxmlformats.org/officeDocument/2006/relationships/hyperlink" Target="http://www.tcdb.org/search/result.php?tc=2.A.3" TargetMode="External"/><Relationship Id="rId254" Type="http://schemas.openxmlformats.org/officeDocument/2006/relationships/hyperlink" Target="http://www.tcdb.org/search/result.php?tc=2.A.3" TargetMode="External"/><Relationship Id="rId255" Type="http://schemas.openxmlformats.org/officeDocument/2006/relationships/hyperlink" Target="http://www.tcdb.org/search/result.php?tc=2.A.3" TargetMode="External"/><Relationship Id="rId256" Type="http://schemas.openxmlformats.org/officeDocument/2006/relationships/hyperlink" Target="http://www.tcdb.org/search/result.php?tc=2.A.3" TargetMode="External"/><Relationship Id="rId257" Type="http://schemas.openxmlformats.org/officeDocument/2006/relationships/hyperlink" Target="http://www.tcdb.org/search/result.php?tc=2.A.3" TargetMode="External"/><Relationship Id="rId258" Type="http://schemas.openxmlformats.org/officeDocument/2006/relationships/hyperlink" Target="http://www.tcdb.org/search/result.php?tc=2.A.3" TargetMode="External"/><Relationship Id="rId259" Type="http://schemas.openxmlformats.org/officeDocument/2006/relationships/hyperlink" Target="http://www.tcdb.org/search/result.php?tc=2.A.3" TargetMode="External"/><Relationship Id="rId597" Type="http://schemas.openxmlformats.org/officeDocument/2006/relationships/hyperlink" Target="http://www.tcdb.org/search/result.php?tc=2.A.1" TargetMode="External"/><Relationship Id="rId598" Type="http://schemas.openxmlformats.org/officeDocument/2006/relationships/hyperlink" Target="http://www.tcdb.org/search/result.php?tc=2.A.1" TargetMode="External"/><Relationship Id="rId599" Type="http://schemas.openxmlformats.org/officeDocument/2006/relationships/hyperlink" Target="http://www.tcdb.org/search/result.php?tc=2.A.1" TargetMode="External"/><Relationship Id="rId480" Type="http://schemas.openxmlformats.org/officeDocument/2006/relationships/hyperlink" Target="http://www.tcdb.org/search/result.php?tc=2.A.1" TargetMode="External"/><Relationship Id="rId481" Type="http://schemas.openxmlformats.org/officeDocument/2006/relationships/hyperlink" Target="http://www.tcdb.org/search/result.php?tc=2.A.1" TargetMode="External"/><Relationship Id="rId482" Type="http://schemas.openxmlformats.org/officeDocument/2006/relationships/hyperlink" Target="http://www.tcdb.org/search/result.php?tc=2.A.1" TargetMode="External"/><Relationship Id="rId483" Type="http://schemas.openxmlformats.org/officeDocument/2006/relationships/hyperlink" Target="http://www.tcdb.org/search/result.php?tc=1.A.75" TargetMode="External"/><Relationship Id="rId484" Type="http://schemas.openxmlformats.org/officeDocument/2006/relationships/hyperlink" Target="http://www.tcdb.org/search/result.php?tc=2.A.29" TargetMode="External"/><Relationship Id="rId485" Type="http://schemas.openxmlformats.org/officeDocument/2006/relationships/hyperlink" Target="http://www.tcdb.org/search/result.php?tc=2.A.29" TargetMode="External"/><Relationship Id="rId486" Type="http://schemas.openxmlformats.org/officeDocument/2006/relationships/hyperlink" Target="http://www.tcdb.org/search/result.php?tc=2.A.29" TargetMode="External"/><Relationship Id="rId487" Type="http://schemas.openxmlformats.org/officeDocument/2006/relationships/hyperlink" Target="http://www.tcdb.org/search/result.php?tc=2.A.29" TargetMode="External"/><Relationship Id="rId488" Type="http://schemas.openxmlformats.org/officeDocument/2006/relationships/hyperlink" Target="http://www.tcdb.org/search/result.php?tc=2.A.29" TargetMode="External"/><Relationship Id="rId489" Type="http://schemas.openxmlformats.org/officeDocument/2006/relationships/hyperlink" Target="http://www.tcdb.org/search/result.php?tc=2.A.29" TargetMode="External"/><Relationship Id="rId140" Type="http://schemas.openxmlformats.org/officeDocument/2006/relationships/hyperlink" Target="http://www.ncbi.nlm.nih.gov/protein/302404688?report=genbank&amp;log$=prottop&amp;blast_rank=1&amp;RID=4HW124AT01R" TargetMode="External"/><Relationship Id="rId141" Type="http://schemas.openxmlformats.org/officeDocument/2006/relationships/hyperlink" Target="http://www.ncbi.nlm.nih.gov/protein/302411468?report=genbank&amp;log$=prottop&amp;blast_rank=1&amp;RID=4HW6SD8S01R" TargetMode="External"/><Relationship Id="rId142" Type="http://schemas.openxmlformats.org/officeDocument/2006/relationships/hyperlink" Target="http://www.ncbi.nlm.nih.gov/protein/169785773?report=genbank&amp;log$=prottop&amp;blast_rank=8&amp;RID=4HWCFHXD01P" TargetMode="External"/><Relationship Id="rId143" Type="http://schemas.openxmlformats.org/officeDocument/2006/relationships/hyperlink" Target="http://www.ncbi.nlm.nih.gov/protein/296804260?report=genbank&amp;log$=prottop&amp;blast_rank=3&amp;RID=4HWGFD0Z01P" TargetMode="External"/><Relationship Id="rId144" Type="http://schemas.openxmlformats.org/officeDocument/2006/relationships/hyperlink" Target="http://www.ncbi.nlm.nih.gov/protein/85092177?report=genbank&amp;log$=prottop&amp;blast_rank=3&amp;RID=4HWRS2NK01P" TargetMode="External"/><Relationship Id="rId145" Type="http://schemas.openxmlformats.org/officeDocument/2006/relationships/hyperlink" Target="http://www.ncbi.nlm.nih.gov/protein/302407397?report=genbank&amp;log$=prottop&amp;blast_rank=10&amp;RID=4HWUU1D401R" TargetMode="External"/><Relationship Id="rId146" Type="http://schemas.openxmlformats.org/officeDocument/2006/relationships/hyperlink" Target="http://www.ncbi.nlm.nih.gov/protein/189205717?report=genbank&amp;log$=prottop&amp;blast_rank=1&amp;RID=4HX0846D01P" TargetMode="External"/><Relationship Id="rId147" Type="http://schemas.openxmlformats.org/officeDocument/2006/relationships/hyperlink" Target="http://www.ncbi.nlm.nih.gov/protein/296804260?report=genbank&amp;log$=prottop&amp;blast_rank=1&amp;RID=4HX2XDRD01P" TargetMode="External"/><Relationship Id="rId148" Type="http://schemas.openxmlformats.org/officeDocument/2006/relationships/hyperlink" Target="http://www.ncbi.nlm.nih.gov/protein/169763886?report=genbank&amp;log$=prottop&amp;blast_rank=5&amp;RID=4HZ3G8XM01P" TargetMode="External"/><Relationship Id="rId149" Type="http://schemas.openxmlformats.org/officeDocument/2006/relationships/hyperlink" Target="http://www.ncbi.nlm.nih.gov/protein/295668993?report=genbank&amp;log$=prottop&amp;blast_rank=1&amp;RID=4J04G60H01R" TargetMode="External"/><Relationship Id="rId370" Type="http://schemas.openxmlformats.org/officeDocument/2006/relationships/hyperlink" Target="http://www.tcdb.org/search/result.php?tc=2.A.38" TargetMode="External"/><Relationship Id="rId371" Type="http://schemas.openxmlformats.org/officeDocument/2006/relationships/hyperlink" Target="http://www.tcdb.org/search/result.php?tc=2.A.38" TargetMode="External"/><Relationship Id="rId372" Type="http://schemas.openxmlformats.org/officeDocument/2006/relationships/hyperlink" Target="http://www.tcdb.org/search/result.php?tc=2.A.4" TargetMode="External"/><Relationship Id="rId373" Type="http://schemas.openxmlformats.org/officeDocument/2006/relationships/hyperlink" Target="http://www.tcdb.org/search/result.php?tc=2.A.4" TargetMode="External"/><Relationship Id="rId374" Type="http://schemas.openxmlformats.org/officeDocument/2006/relationships/hyperlink" Target="http://www.tcdb.org/search/result.php?tc=2.A.72" TargetMode="External"/><Relationship Id="rId375" Type="http://schemas.openxmlformats.org/officeDocument/2006/relationships/hyperlink" Target="http://www.tcdb.org/search/result.php?tc=2.A.19" TargetMode="External"/><Relationship Id="rId376" Type="http://schemas.openxmlformats.org/officeDocument/2006/relationships/hyperlink" Target="http://www.tcdb.org/search/result.php?tc=2.A.19" TargetMode="External"/><Relationship Id="rId377" Type="http://schemas.openxmlformats.org/officeDocument/2006/relationships/hyperlink" Target="http://www.tcdb.org/search/result.php?tc=1.A.1" TargetMode="External"/><Relationship Id="rId378" Type="http://schemas.openxmlformats.org/officeDocument/2006/relationships/hyperlink" Target="http://www.tcdb.org/search/result.php?tc=3.A.16" TargetMode="External"/><Relationship Id="rId379" Type="http://schemas.openxmlformats.org/officeDocument/2006/relationships/hyperlink" Target="http://www.tcdb.org/search/result.php?tc=2.A.5" TargetMode="External"/><Relationship Id="rId260" Type="http://schemas.openxmlformats.org/officeDocument/2006/relationships/hyperlink" Target="http://www.tcdb.org/search/result.php?tc=2.A.3" TargetMode="External"/><Relationship Id="rId261" Type="http://schemas.openxmlformats.org/officeDocument/2006/relationships/hyperlink" Target="http://www.tcdb.org/search/result.php?tc=2.A.3" TargetMode="External"/><Relationship Id="rId262" Type="http://schemas.openxmlformats.org/officeDocument/2006/relationships/hyperlink" Target="http://www.tcdb.org/search/result.php?tc=2.A.3" TargetMode="External"/><Relationship Id="rId263" Type="http://schemas.openxmlformats.org/officeDocument/2006/relationships/hyperlink" Target="http://www.tcdb.org/search/result.php?tc=2.A.3" TargetMode="External"/><Relationship Id="rId264" Type="http://schemas.openxmlformats.org/officeDocument/2006/relationships/hyperlink" Target="http://www.tcdb.org/search/result.php?tc=2.A.3" TargetMode="External"/><Relationship Id="rId265" Type="http://schemas.openxmlformats.org/officeDocument/2006/relationships/hyperlink" Target="http://www.tcdb.org/search/result.php?tc=2.A.3" TargetMode="External"/><Relationship Id="rId266" Type="http://schemas.openxmlformats.org/officeDocument/2006/relationships/hyperlink" Target="http://www.tcdb.org/search/result.php?tc=2.A.3" TargetMode="External"/><Relationship Id="rId267" Type="http://schemas.openxmlformats.org/officeDocument/2006/relationships/hyperlink" Target="http://www.tcdb.org/search/result.php?tc=2.A.3" TargetMode="External"/><Relationship Id="rId268" Type="http://schemas.openxmlformats.org/officeDocument/2006/relationships/hyperlink" Target="http://www.tcdb.org/search/result.php?tc=2.A.3" TargetMode="External"/><Relationship Id="rId269" Type="http://schemas.openxmlformats.org/officeDocument/2006/relationships/hyperlink" Target="http://www.tcdb.org/search/result.php?tc=2.A.18" TargetMode="External"/><Relationship Id="rId490" Type="http://schemas.openxmlformats.org/officeDocument/2006/relationships/hyperlink" Target="http://www.tcdb.org/search/result.php?tc=2.A.29" TargetMode="External"/><Relationship Id="rId491" Type="http://schemas.openxmlformats.org/officeDocument/2006/relationships/hyperlink" Target="http://www.tcdb.org/search/result.php?tc=2.A.29" TargetMode="External"/><Relationship Id="rId492" Type="http://schemas.openxmlformats.org/officeDocument/2006/relationships/hyperlink" Target="http://www.tcdb.org/search/result.php?tc=2.A.29" TargetMode="External"/><Relationship Id="rId493" Type="http://schemas.openxmlformats.org/officeDocument/2006/relationships/hyperlink" Target="http://www.tcdb.org/search/result.php?tc=2.A.29" TargetMode="External"/><Relationship Id="rId494" Type="http://schemas.openxmlformats.org/officeDocument/2006/relationships/hyperlink" Target="http://www.tcdb.org/search/result.php?tc=2.A.29" TargetMode="External"/><Relationship Id="rId495" Type="http://schemas.openxmlformats.org/officeDocument/2006/relationships/hyperlink" Target="http://www.tcdb.org/search/result.php?tc=2.A.29" TargetMode="External"/><Relationship Id="rId496" Type="http://schemas.openxmlformats.org/officeDocument/2006/relationships/hyperlink" Target="http://www.tcdb.org/search/result.php?tc=2.A.29" TargetMode="External"/><Relationship Id="rId497" Type="http://schemas.openxmlformats.org/officeDocument/2006/relationships/hyperlink" Target="http://www.tcdb.org/search/result.php?tc=2.A.29" TargetMode="External"/><Relationship Id="rId498" Type="http://schemas.openxmlformats.org/officeDocument/2006/relationships/hyperlink" Target="http://www.tcdb.org/search/result.php?tc=2.A.29" TargetMode="External"/><Relationship Id="rId499" Type="http://schemas.openxmlformats.org/officeDocument/2006/relationships/hyperlink" Target="http://www.tcdb.org/search/result.php?tc=2.A.29" TargetMode="External"/><Relationship Id="rId150" Type="http://schemas.openxmlformats.org/officeDocument/2006/relationships/hyperlink" Target="http://www.ncbi.nlm.nih.gov/protein/320039832?report=genbank&amp;log$=prottop&amp;blast_rank=4&amp;RID=4JK4KNCY013" TargetMode="External"/><Relationship Id="rId151" Type="http://schemas.openxmlformats.org/officeDocument/2006/relationships/hyperlink" Target="http://www.ncbi.nlm.nih.gov/protein/322702617?report=genbank&amp;log$=prottop&amp;blast_rank=10&amp;RID=4JKAKENJ013" TargetMode="External"/><Relationship Id="rId152" Type="http://schemas.openxmlformats.org/officeDocument/2006/relationships/hyperlink" Target="http://www.ncbi.nlm.nih.gov/protein/322697822?report=genbank&amp;log$=prottop&amp;blast_rank=12&amp;RID=4JKGRXG3016" TargetMode="External"/><Relationship Id="rId153" Type="http://schemas.openxmlformats.org/officeDocument/2006/relationships/hyperlink" Target="http://www.ncbi.nlm.nih.gov/protein/302417840?report=genbank&amp;log$=prottop&amp;blast_rank=1&amp;RID=4JM5SDE401S" TargetMode="External"/><Relationship Id="rId154" Type="http://schemas.openxmlformats.org/officeDocument/2006/relationships/hyperlink" Target="http://www.ncbi.nlm.nih.gov/protein/302412451?report=genbank&amp;log$=prottop&amp;blast_rank=1&amp;RID=4JND5P2P01S" TargetMode="External"/><Relationship Id="rId155" Type="http://schemas.openxmlformats.org/officeDocument/2006/relationships/hyperlink" Target="http://www.ncbi.nlm.nih.gov/protein/302414306?report=genbank&amp;log$=prottop&amp;blast_rank=3&amp;RID=4JNUBNH201S" TargetMode="External"/><Relationship Id="rId156" Type="http://schemas.openxmlformats.org/officeDocument/2006/relationships/hyperlink" Target="http://www.ncbi.nlm.nih.gov/protein/317034873?report=genbank&amp;log$=prottop&amp;blast_rank=9&amp;RID=4JNYR7N2013" TargetMode="External"/><Relationship Id="rId157" Type="http://schemas.openxmlformats.org/officeDocument/2006/relationships/hyperlink" Target="http://www.ncbi.nlm.nih.gov/protein/156046781?report=genbank&amp;log$=prottop&amp;blast_rank=7&amp;RID=4JP2FSZK016" TargetMode="External"/><Relationship Id="rId158" Type="http://schemas.openxmlformats.org/officeDocument/2006/relationships/hyperlink" Target="http://www.ncbi.nlm.nih.gov/protein/258565705?report=genbank&amp;log$=prottop&amp;blast_rank=11&amp;RID=4JP675R4012" TargetMode="External"/><Relationship Id="rId159" Type="http://schemas.openxmlformats.org/officeDocument/2006/relationships/hyperlink" Target="http://www.ncbi.nlm.nih.gov/protein/302408753?report=genbank&amp;log$=prottop&amp;blast_rank=1&amp;RID=4JPB0XWE013" TargetMode="External"/><Relationship Id="rId380" Type="http://schemas.openxmlformats.org/officeDocument/2006/relationships/hyperlink" Target="http://www.tcdb.org/search/result.php?tc=2.A.5" TargetMode="External"/><Relationship Id="rId381" Type="http://schemas.openxmlformats.org/officeDocument/2006/relationships/hyperlink" Target="http://www.tcdb.org/search/result.php?tc=2.A.5" TargetMode="External"/><Relationship Id="rId382" Type="http://schemas.openxmlformats.org/officeDocument/2006/relationships/hyperlink" Target="http://www.tcdb.org/search/result.php?tc=2.A.36" TargetMode="External"/><Relationship Id="rId383" Type="http://schemas.openxmlformats.org/officeDocument/2006/relationships/hyperlink" Target="http://www.tcdb.org/search/result.php?tc=2.A.36" TargetMode="External"/><Relationship Id="rId384" Type="http://schemas.openxmlformats.org/officeDocument/2006/relationships/hyperlink" Target="http://www.tcdb.org/search/result.php?tc=2.A.36" TargetMode="External"/><Relationship Id="rId385" Type="http://schemas.openxmlformats.org/officeDocument/2006/relationships/hyperlink" Target="http://www.tcdb.org/search/result.php?tc=2.A.36" TargetMode="External"/><Relationship Id="rId386" Type="http://schemas.openxmlformats.org/officeDocument/2006/relationships/hyperlink" Target="http://www.tcdb.org/search/result.php?tc=2.A.37" TargetMode="External"/><Relationship Id="rId387" Type="http://schemas.openxmlformats.org/officeDocument/2006/relationships/hyperlink" Target="http://www.tcdb.org/search/result.php?tc=2.A.37" TargetMode="External"/><Relationship Id="rId388" Type="http://schemas.openxmlformats.org/officeDocument/2006/relationships/hyperlink" Target="http://www.tcdb.org/search/result.php?tc=2.A.36" TargetMode="External"/><Relationship Id="rId389" Type="http://schemas.openxmlformats.org/officeDocument/2006/relationships/hyperlink" Target="http://www.tcdb.org/search/result.php?tc=2.A.52" TargetMode="External"/><Relationship Id="rId270" Type="http://schemas.openxmlformats.org/officeDocument/2006/relationships/hyperlink" Target="http://www.tcdb.org/search/result.php?tc=2.A.18" TargetMode="External"/><Relationship Id="rId271" Type="http://schemas.openxmlformats.org/officeDocument/2006/relationships/hyperlink" Target="http://www.tcdb.org/search/result.php?tc=2.A.18" TargetMode="External"/><Relationship Id="rId272" Type="http://schemas.openxmlformats.org/officeDocument/2006/relationships/hyperlink" Target="http://www.tcdb.org/search/result.php?tc=2.A.18" TargetMode="External"/><Relationship Id="rId273" Type="http://schemas.openxmlformats.org/officeDocument/2006/relationships/hyperlink" Target="http://www.tcdb.org/search/result.php?tc=2.A.18" TargetMode="External"/><Relationship Id="rId274" Type="http://schemas.openxmlformats.org/officeDocument/2006/relationships/hyperlink" Target="http://www.tcdb.org/search/result.php?tc=2.A.18" TargetMode="External"/><Relationship Id="rId275" Type="http://schemas.openxmlformats.org/officeDocument/2006/relationships/hyperlink" Target="http://www.tcdb.org/search/result.php?tc=2.A.18" TargetMode="External"/><Relationship Id="rId276" Type="http://schemas.openxmlformats.org/officeDocument/2006/relationships/hyperlink" Target="http://www.tcdb.org/search/result.php?tc=2.A.18" TargetMode="External"/><Relationship Id="rId277" Type="http://schemas.openxmlformats.org/officeDocument/2006/relationships/hyperlink" Target="http://www.tcdb.org/search/result.php?tc=2.A.18" TargetMode="External"/><Relationship Id="rId278" Type="http://schemas.openxmlformats.org/officeDocument/2006/relationships/hyperlink" Target="http://www.tcdb.org/search/result.php?tc=2.A.18" TargetMode="External"/><Relationship Id="rId279" Type="http://schemas.openxmlformats.org/officeDocument/2006/relationships/hyperlink" Target="http://www.tcdb.org/search/result.php?tc=2.A.18" TargetMode="External"/><Relationship Id="rId160" Type="http://schemas.openxmlformats.org/officeDocument/2006/relationships/hyperlink" Target="http://www.ncbi.nlm.nih.gov/protein/189202124?report=genbank&amp;log$=prottop&amp;blast_rank=8&amp;RID=4JPF5A7401S" TargetMode="External"/><Relationship Id="rId161" Type="http://schemas.openxmlformats.org/officeDocument/2006/relationships/hyperlink" Target="http://www.ncbi.nlm.nih.gov/protein/302416447?report=genbank&amp;log$=prottop&amp;blast_rank=1&amp;RID=4JPJFBZR013" TargetMode="External"/><Relationship Id="rId162" Type="http://schemas.openxmlformats.org/officeDocument/2006/relationships/hyperlink" Target="http://www.ncbi.nlm.nih.gov/protein/261188600?report=genbank&amp;log$=prottop&amp;blast_rank=10&amp;RID=4JPSDBAY01N" TargetMode="External"/><Relationship Id="rId163" Type="http://schemas.openxmlformats.org/officeDocument/2006/relationships/hyperlink" Target="http://www.ncbi.nlm.nih.gov/protein/119487375?report=genbank&amp;log$=prottop&amp;blast_rank=9&amp;RID=4JPZHZ58013" TargetMode="External"/><Relationship Id="rId164" Type="http://schemas.openxmlformats.org/officeDocument/2006/relationships/hyperlink" Target="http://www.ncbi.nlm.nih.gov/protein/302422306?report=genbank&amp;log$=prottop&amp;blast_rank=1&amp;RID=4K741UCA011" TargetMode="External"/><Relationship Id="rId165" Type="http://schemas.openxmlformats.org/officeDocument/2006/relationships/hyperlink" Target="http://www.ncbi.nlm.nih.gov/protein/70986338?report=genbank&amp;log$=prottop&amp;blast_rank=12&amp;RID=4K7GH926016" TargetMode="External"/><Relationship Id="rId166" Type="http://schemas.openxmlformats.org/officeDocument/2006/relationships/hyperlink" Target="http://www.ncbi.nlm.nih.gov/protein/119495760?report=genbank&amp;log$=prottop&amp;blast_rank=8&amp;RID=4K8GXVR0016" TargetMode="External"/><Relationship Id="rId167" Type="http://schemas.openxmlformats.org/officeDocument/2006/relationships/hyperlink" Target="http://www.ncbi.nlm.nih.gov/protein/302416259?report=genbank&amp;log$=prottop&amp;blast_rank=2&amp;RID=4K91APPG01S" TargetMode="External"/><Relationship Id="rId168" Type="http://schemas.openxmlformats.org/officeDocument/2006/relationships/hyperlink" Target="http://www.ncbi.nlm.nih.gov/protein/302421480?report=genbank&amp;log$=prottop&amp;blast_rank=5&amp;RID=4K9B2GRP011" TargetMode="External"/><Relationship Id="rId169" Type="http://schemas.openxmlformats.org/officeDocument/2006/relationships/hyperlink" Target="http://www.ncbi.nlm.nih.gov/protein/85095902?report=genbank&amp;log$=prottop&amp;blast_rank=3&amp;RID=4K9M0GX001S" TargetMode="External"/><Relationship Id="rId900" Type="http://schemas.openxmlformats.org/officeDocument/2006/relationships/hyperlink" Target="http://www.tcdb.org/search/result.php?tc=2.A.1" TargetMode="External"/><Relationship Id="rId901" Type="http://schemas.openxmlformats.org/officeDocument/2006/relationships/hyperlink" Target="http://www.tcdb.org/search/result.php?tc=2.A.1" TargetMode="External"/><Relationship Id="rId902" Type="http://schemas.openxmlformats.org/officeDocument/2006/relationships/hyperlink" Target="http://www.tcdb.org/search/result.php?tc=2.A.1" TargetMode="External"/><Relationship Id="rId903" Type="http://schemas.openxmlformats.org/officeDocument/2006/relationships/hyperlink" Target="http://www.tcdb.org/search/result.php?tc=2.A.1" TargetMode="External"/><Relationship Id="rId904" Type="http://schemas.openxmlformats.org/officeDocument/2006/relationships/hyperlink" Target="http://www.tcdb.org/search/result.php?tc=2.A.1" TargetMode="External"/><Relationship Id="rId905" Type="http://schemas.openxmlformats.org/officeDocument/2006/relationships/hyperlink" Target="http://www.tcdb.org/search/result.php?tc=2.A.1" TargetMode="External"/><Relationship Id="rId906" Type="http://schemas.openxmlformats.org/officeDocument/2006/relationships/hyperlink" Target="http://www.tcdb.org/search/result.php?tc=2.A.1" TargetMode="External"/><Relationship Id="rId907" Type="http://schemas.openxmlformats.org/officeDocument/2006/relationships/hyperlink" Target="http://www.tcdb.org/search/result.php?tc=2.A.1" TargetMode="External"/><Relationship Id="rId390" Type="http://schemas.openxmlformats.org/officeDocument/2006/relationships/hyperlink" Target="http://www.tcdb.org/search/result.php?tc=1.A.4" TargetMode="External"/><Relationship Id="rId391" Type="http://schemas.openxmlformats.org/officeDocument/2006/relationships/hyperlink" Target="http://www.tcdb.org/search/result.php?tc=2.A.21" TargetMode="External"/><Relationship Id="rId392" Type="http://schemas.openxmlformats.org/officeDocument/2006/relationships/hyperlink" Target="http://www.tcdb.org/search/result.php?tc=2.A.29" TargetMode="External"/><Relationship Id="rId393" Type="http://schemas.openxmlformats.org/officeDocument/2006/relationships/hyperlink" Target="http://www.tcdb.org/search/result.php?tc=2.A.1" TargetMode="External"/><Relationship Id="rId394" Type="http://schemas.openxmlformats.org/officeDocument/2006/relationships/hyperlink" Target="http://www.tcdb.org/search/result.php?tc=2.A.40" TargetMode="External"/><Relationship Id="rId395" Type="http://schemas.openxmlformats.org/officeDocument/2006/relationships/hyperlink" Target="http://www.tcdb.org/search/result.php?tc=2.A.53" TargetMode="External"/><Relationship Id="rId396" Type="http://schemas.openxmlformats.org/officeDocument/2006/relationships/hyperlink" Target="http://www.tcdb.org/search/result.php?tc=2.A.53" TargetMode="External"/><Relationship Id="rId397" Type="http://schemas.openxmlformats.org/officeDocument/2006/relationships/hyperlink" Target="http://www.tcdb.org/search/result.php?tc=2.A.53" TargetMode="External"/><Relationship Id="rId398" Type="http://schemas.openxmlformats.org/officeDocument/2006/relationships/hyperlink" Target="http://www.tcdb.org/search/result.php?tc=2.A.53" TargetMode="External"/><Relationship Id="rId399" Type="http://schemas.openxmlformats.org/officeDocument/2006/relationships/hyperlink" Target="http://www.tcdb.org/search/result.php?tc=2.A.53" TargetMode="External"/><Relationship Id="rId908" Type="http://schemas.openxmlformats.org/officeDocument/2006/relationships/hyperlink" Target="http://www.tcdb.org/search/result.php?tc=2.A.1" TargetMode="External"/><Relationship Id="rId909" Type="http://schemas.openxmlformats.org/officeDocument/2006/relationships/hyperlink" Target="http://www.tcdb.org/search/result.php?tc=2.A.1" TargetMode="External"/><Relationship Id="rId280" Type="http://schemas.openxmlformats.org/officeDocument/2006/relationships/hyperlink" Target="http://www.tcdb.org/search/result.php?tc=2.A.18" TargetMode="External"/><Relationship Id="rId281" Type="http://schemas.openxmlformats.org/officeDocument/2006/relationships/hyperlink" Target="http://www.tcdb.org/search/result.php?tc=2.A.18" TargetMode="External"/><Relationship Id="rId282" Type="http://schemas.openxmlformats.org/officeDocument/2006/relationships/hyperlink" Target="http://www.tcdb.org/search/result.php?tc=2.A.18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I1103"/>
  <sheetViews>
    <sheetView tabSelected="1" workbookViewId="0">
      <pane ySplit="3" topLeftCell="A1002" activePane="bottomLeft" state="frozen"/>
      <selection activeCell="E1" sqref="E1"/>
      <selection pane="bottomLeft" activeCell="D1072" sqref="D1072"/>
    </sheetView>
  </sheetViews>
  <sheetFormatPr baseColWidth="10" defaultColWidth="8.83203125" defaultRowHeight="18" customHeight="1"/>
  <cols>
    <col min="1" max="1" width="14.1640625" style="2" customWidth="1"/>
    <col min="2" max="2" width="15.83203125" style="2" bestFit="1" customWidth="1"/>
    <col min="3" max="3" width="17.83203125" style="2" bestFit="1" customWidth="1"/>
    <col min="4" max="4" width="51.33203125" style="2" customWidth="1"/>
    <col min="5" max="5" width="17.5" style="2" customWidth="1"/>
    <col min="6" max="6" width="51.5" style="2" customWidth="1"/>
    <col min="7" max="7" width="13.33203125" style="2" bestFit="1" customWidth="1"/>
    <col min="8" max="8" width="10.5" style="2" customWidth="1"/>
    <col min="9" max="9" width="10.33203125" style="2" customWidth="1"/>
    <col min="10" max="16384" width="8.83203125" style="2"/>
  </cols>
  <sheetData>
    <row r="1" spans="1:9" s="203" customFormat="1" ht="18" customHeight="1">
      <c r="A1" s="203" t="s">
        <v>88</v>
      </c>
    </row>
    <row r="2" spans="1:9" s="203" customFormat="1" ht="13"/>
    <row r="3" spans="1:9" ht="25" thickBot="1">
      <c r="A3" s="208" t="s">
        <v>77</v>
      </c>
      <c r="B3" s="209" t="s">
        <v>78</v>
      </c>
      <c r="C3" s="209" t="s">
        <v>79</v>
      </c>
      <c r="D3" s="209" t="s">
        <v>2442</v>
      </c>
      <c r="E3" s="210" t="s">
        <v>80</v>
      </c>
      <c r="F3" s="209" t="s">
        <v>3597</v>
      </c>
      <c r="G3" s="1" t="s">
        <v>81</v>
      </c>
      <c r="H3" s="1" t="s">
        <v>728</v>
      </c>
      <c r="I3" s="1" t="s">
        <v>729</v>
      </c>
    </row>
    <row r="4" spans="1:9" s="13" customFormat="1" ht="12" customHeight="1" thickBot="1">
      <c r="A4" s="5" t="s">
        <v>2703</v>
      </c>
      <c r="B4" s="6"/>
      <c r="C4" s="7"/>
      <c r="D4" s="6"/>
      <c r="E4" s="8"/>
      <c r="F4" s="9"/>
      <c r="G4" s="10"/>
      <c r="H4" s="11"/>
      <c r="I4" s="12"/>
    </row>
    <row r="5" spans="1:9" s="21" customFormat="1" ht="12" customHeight="1">
      <c r="A5" s="14" t="s">
        <v>1946</v>
      </c>
      <c r="B5" s="15"/>
      <c r="C5" s="16"/>
      <c r="D5" s="17"/>
      <c r="E5" s="18"/>
      <c r="F5" s="17"/>
      <c r="G5" s="18"/>
      <c r="H5" s="19">
        <v>9</v>
      </c>
      <c r="I5" s="20">
        <v>7</v>
      </c>
    </row>
    <row r="6" spans="1:9" s="28" customFormat="1" ht="12" customHeight="1">
      <c r="A6" s="22" t="s">
        <v>283</v>
      </c>
      <c r="B6" s="22" t="s">
        <v>284</v>
      </c>
      <c r="C6" s="23">
        <v>85</v>
      </c>
      <c r="D6" s="24" t="s">
        <v>275</v>
      </c>
      <c r="E6" s="25" t="s">
        <v>282</v>
      </c>
      <c r="F6" s="24" t="s">
        <v>285</v>
      </c>
      <c r="G6" s="26" t="s">
        <v>2036</v>
      </c>
      <c r="H6" s="27"/>
      <c r="I6" s="27"/>
    </row>
    <row r="7" spans="1:9" s="28" customFormat="1" ht="12" customHeight="1">
      <c r="A7" s="22" t="s">
        <v>2037</v>
      </c>
      <c r="B7" s="22" t="s">
        <v>3143</v>
      </c>
      <c r="C7" s="23">
        <v>79</v>
      </c>
      <c r="D7" s="24" t="s">
        <v>3144</v>
      </c>
      <c r="E7" s="25" t="s">
        <v>3145</v>
      </c>
      <c r="F7" s="24" t="s">
        <v>2038</v>
      </c>
      <c r="G7" s="29" t="s">
        <v>2039</v>
      </c>
      <c r="H7" s="27"/>
      <c r="I7" s="30"/>
    </row>
    <row r="8" spans="1:9" s="28" customFormat="1" ht="12" customHeight="1">
      <c r="A8" s="22" t="s">
        <v>207</v>
      </c>
      <c r="B8" s="21" t="s">
        <v>208</v>
      </c>
      <c r="C8" s="23">
        <v>89</v>
      </c>
      <c r="D8" s="31" t="s">
        <v>3144</v>
      </c>
      <c r="E8" s="25" t="s">
        <v>209</v>
      </c>
      <c r="F8" s="21" t="s">
        <v>210</v>
      </c>
      <c r="G8" s="29" t="s">
        <v>2040</v>
      </c>
      <c r="H8" s="27"/>
      <c r="I8" s="30"/>
    </row>
    <row r="9" spans="1:9" s="28" customFormat="1" ht="12" customHeight="1">
      <c r="A9" s="22" t="s">
        <v>3160</v>
      </c>
      <c r="B9" s="22" t="s">
        <v>3161</v>
      </c>
      <c r="C9" s="32">
        <v>93</v>
      </c>
      <c r="D9" s="31" t="s">
        <v>3336</v>
      </c>
      <c r="E9" s="26" t="s">
        <v>3162</v>
      </c>
      <c r="F9" s="31" t="s">
        <v>3337</v>
      </c>
      <c r="G9" s="29" t="s">
        <v>2041</v>
      </c>
      <c r="H9" s="27"/>
      <c r="I9" s="27"/>
    </row>
    <row r="10" spans="1:9" s="28" customFormat="1" ht="12" customHeight="1">
      <c r="A10" s="22" t="s">
        <v>144</v>
      </c>
      <c r="B10" s="21" t="s">
        <v>145</v>
      </c>
      <c r="C10" s="23">
        <v>90</v>
      </c>
      <c r="D10" s="31" t="s">
        <v>3144</v>
      </c>
      <c r="E10" s="25" t="s">
        <v>146</v>
      </c>
      <c r="F10" s="24" t="s">
        <v>147</v>
      </c>
      <c r="G10" s="29" t="s">
        <v>2041</v>
      </c>
      <c r="H10" s="27"/>
      <c r="I10" s="30"/>
    </row>
    <row r="11" spans="1:9" s="28" customFormat="1" ht="12" customHeight="1">
      <c r="A11" s="22" t="s">
        <v>3163</v>
      </c>
      <c r="B11" s="22" t="s">
        <v>3164</v>
      </c>
      <c r="C11" s="32">
        <v>78</v>
      </c>
      <c r="D11" s="31" t="s">
        <v>3338</v>
      </c>
      <c r="E11" s="26" t="s">
        <v>3165</v>
      </c>
      <c r="F11" s="31" t="s">
        <v>3339</v>
      </c>
      <c r="G11" s="29" t="s">
        <v>2048</v>
      </c>
      <c r="H11" s="27"/>
      <c r="I11" s="27"/>
    </row>
    <row r="12" spans="1:9" s="28" customFormat="1" ht="12" customHeight="1">
      <c r="A12" s="22" t="s">
        <v>3232</v>
      </c>
      <c r="B12" s="24"/>
      <c r="C12" s="32"/>
      <c r="D12" s="31" t="s">
        <v>3336</v>
      </c>
      <c r="E12" s="25" t="s">
        <v>3233</v>
      </c>
      <c r="F12" s="31" t="s">
        <v>1771</v>
      </c>
      <c r="G12" s="29" t="s">
        <v>2041</v>
      </c>
      <c r="H12" s="27"/>
      <c r="I12" s="33"/>
    </row>
    <row r="13" spans="1:9" s="28" customFormat="1" ht="12" customHeight="1">
      <c r="A13" s="25" t="s">
        <v>3442</v>
      </c>
      <c r="B13" s="34"/>
      <c r="C13" s="35"/>
      <c r="D13" s="36" t="s">
        <v>3444</v>
      </c>
      <c r="E13" s="29" t="s">
        <v>3443</v>
      </c>
      <c r="F13" s="34" t="s">
        <v>3342</v>
      </c>
      <c r="G13" s="29" t="s">
        <v>2041</v>
      </c>
      <c r="H13" s="27"/>
      <c r="I13" s="33"/>
    </row>
    <row r="14" spans="1:9" s="28" customFormat="1" ht="12" customHeight="1">
      <c r="A14" s="25" t="s">
        <v>2049</v>
      </c>
      <c r="B14" s="34"/>
      <c r="C14" s="35"/>
      <c r="D14" s="36" t="s">
        <v>871</v>
      </c>
      <c r="E14" s="29" t="s">
        <v>2050</v>
      </c>
      <c r="F14" s="34" t="s">
        <v>1943</v>
      </c>
      <c r="G14" s="29" t="s">
        <v>2048</v>
      </c>
      <c r="H14" s="27"/>
      <c r="I14" s="27"/>
    </row>
    <row r="15" spans="1:9" s="28" customFormat="1" ht="12" customHeight="1">
      <c r="A15" s="22"/>
      <c r="B15" s="21" t="s">
        <v>1944</v>
      </c>
      <c r="C15" s="32"/>
      <c r="D15" s="31" t="s">
        <v>2215</v>
      </c>
      <c r="E15" s="26" t="s">
        <v>1945</v>
      </c>
      <c r="F15" s="26" t="s">
        <v>2954</v>
      </c>
      <c r="G15" s="29" t="s">
        <v>2048</v>
      </c>
      <c r="H15" s="27"/>
      <c r="I15" s="33"/>
    </row>
    <row r="16" spans="1:9" ht="12" customHeight="1">
      <c r="A16" s="37"/>
      <c r="B16" s="24"/>
      <c r="C16" s="23"/>
      <c r="D16" s="24"/>
      <c r="E16" s="34"/>
      <c r="F16" s="31"/>
      <c r="G16" s="38"/>
      <c r="H16" s="39"/>
      <c r="I16" s="39"/>
    </row>
    <row r="17" spans="1:9" s="47" customFormat="1" ht="12" customHeight="1">
      <c r="A17" s="40" t="s">
        <v>2702</v>
      </c>
      <c r="B17" s="41"/>
      <c r="C17" s="42"/>
      <c r="D17" s="41"/>
      <c r="E17" s="43"/>
      <c r="F17" s="44"/>
      <c r="G17" s="45"/>
      <c r="H17" s="46">
        <v>32</v>
      </c>
      <c r="I17" s="46">
        <v>34</v>
      </c>
    </row>
    <row r="18" spans="1:9" s="47" customFormat="1" ht="12" customHeight="1">
      <c r="A18" s="48" t="s">
        <v>2704</v>
      </c>
      <c r="B18" s="49"/>
      <c r="C18" s="50"/>
      <c r="D18" s="49"/>
      <c r="E18" s="51"/>
      <c r="F18" s="52"/>
      <c r="G18" s="53"/>
      <c r="H18" s="54">
        <v>8</v>
      </c>
      <c r="I18" s="54">
        <v>8</v>
      </c>
    </row>
    <row r="19" spans="1:9" ht="12" customHeight="1">
      <c r="A19" s="13" t="s">
        <v>2446</v>
      </c>
      <c r="B19" s="13" t="s">
        <v>2447</v>
      </c>
      <c r="C19" s="55">
        <v>89.7</v>
      </c>
      <c r="D19" s="56" t="s">
        <v>365</v>
      </c>
      <c r="E19" s="57" t="s">
        <v>366</v>
      </c>
      <c r="F19" s="13" t="s">
        <v>367</v>
      </c>
      <c r="G19" s="57" t="s">
        <v>45</v>
      </c>
      <c r="H19" s="39"/>
      <c r="I19" s="39"/>
    </row>
    <row r="20" spans="1:9" ht="12" customHeight="1">
      <c r="A20" s="13" t="s">
        <v>2448</v>
      </c>
      <c r="B20" s="13" t="s">
        <v>2449</v>
      </c>
      <c r="C20" s="55">
        <v>92.1</v>
      </c>
      <c r="D20" s="56" t="s">
        <v>368</v>
      </c>
      <c r="E20" s="57" t="s">
        <v>369</v>
      </c>
      <c r="F20" s="13" t="s">
        <v>370</v>
      </c>
      <c r="G20" s="57" t="s">
        <v>45</v>
      </c>
      <c r="H20" s="39"/>
      <c r="I20" s="39"/>
    </row>
    <row r="21" spans="1:9" ht="12" customHeight="1">
      <c r="A21" s="13" t="s">
        <v>708</v>
      </c>
      <c r="B21" s="13" t="s">
        <v>709</v>
      </c>
      <c r="C21" s="55">
        <v>72.400000000000006</v>
      </c>
      <c r="D21" s="56" t="s">
        <v>368</v>
      </c>
      <c r="E21" s="57" t="s">
        <v>524</v>
      </c>
      <c r="F21" s="13" t="s">
        <v>370</v>
      </c>
      <c r="G21" s="57" t="s">
        <v>45</v>
      </c>
      <c r="H21" s="39"/>
      <c r="I21" s="39"/>
    </row>
    <row r="22" spans="1:9" ht="12" customHeight="1">
      <c r="A22" s="13" t="s">
        <v>586</v>
      </c>
      <c r="B22" s="13" t="s">
        <v>587</v>
      </c>
      <c r="C22" s="55">
        <v>87.4</v>
      </c>
      <c r="D22" s="56" t="s">
        <v>368</v>
      </c>
      <c r="E22" s="57" t="s">
        <v>537</v>
      </c>
      <c r="F22" s="21" t="s">
        <v>370</v>
      </c>
      <c r="G22" s="57" t="s">
        <v>45</v>
      </c>
      <c r="H22" s="39"/>
      <c r="I22" s="39"/>
    </row>
    <row r="23" spans="1:9" ht="12" customHeight="1">
      <c r="A23" s="13" t="s">
        <v>2464</v>
      </c>
      <c r="B23" s="13" t="s">
        <v>2465</v>
      </c>
      <c r="C23" s="55">
        <v>90.9</v>
      </c>
      <c r="D23" s="56" t="s">
        <v>368</v>
      </c>
      <c r="E23" s="57" t="s">
        <v>3200</v>
      </c>
      <c r="F23" s="21" t="s">
        <v>370</v>
      </c>
      <c r="G23" s="57" t="s">
        <v>45</v>
      </c>
      <c r="H23" s="39"/>
      <c r="I23" s="39"/>
    </row>
    <row r="24" spans="1:9" ht="12" customHeight="1">
      <c r="A24" s="58" t="s">
        <v>462</v>
      </c>
      <c r="B24" s="59" t="s">
        <v>461</v>
      </c>
      <c r="C24" s="60">
        <v>87</v>
      </c>
      <c r="D24" s="56" t="s">
        <v>368</v>
      </c>
      <c r="E24" s="57" t="s">
        <v>460</v>
      </c>
      <c r="F24" s="21" t="s">
        <v>370</v>
      </c>
      <c r="G24" s="57" t="s">
        <v>45</v>
      </c>
      <c r="H24" s="39"/>
      <c r="I24" s="39"/>
    </row>
    <row r="25" spans="1:9" ht="12" customHeight="1">
      <c r="A25" s="58" t="s">
        <v>463</v>
      </c>
      <c r="B25" s="59" t="s">
        <v>464</v>
      </c>
      <c r="C25" s="60">
        <v>91</v>
      </c>
      <c r="D25" s="56" t="s">
        <v>2529</v>
      </c>
      <c r="E25" s="57" t="s">
        <v>465</v>
      </c>
      <c r="F25" s="21" t="s">
        <v>466</v>
      </c>
      <c r="G25" s="57" t="s">
        <v>45</v>
      </c>
      <c r="H25" s="39"/>
      <c r="I25" s="39"/>
    </row>
    <row r="26" spans="1:9" ht="12" customHeight="1">
      <c r="A26" s="13" t="s">
        <v>712</v>
      </c>
      <c r="B26" s="13"/>
      <c r="C26" s="55"/>
      <c r="D26" s="56" t="s">
        <v>368</v>
      </c>
      <c r="E26" s="57" t="s">
        <v>528</v>
      </c>
      <c r="F26" s="31" t="s">
        <v>3595</v>
      </c>
      <c r="G26" s="57" t="s">
        <v>45</v>
      </c>
      <c r="H26" s="39"/>
      <c r="I26" s="39"/>
    </row>
    <row r="27" spans="1:9" ht="12" customHeight="1">
      <c r="A27" s="58"/>
      <c r="B27" s="59" t="s">
        <v>180</v>
      </c>
      <c r="C27" s="60"/>
      <c r="D27" s="56" t="s">
        <v>179</v>
      </c>
      <c r="E27" s="57" t="s">
        <v>178</v>
      </c>
      <c r="F27" s="13" t="s">
        <v>2863</v>
      </c>
      <c r="G27" s="57" t="s">
        <v>45</v>
      </c>
      <c r="H27" s="39"/>
      <c r="I27" s="39"/>
    </row>
    <row r="28" spans="1:9" ht="12" customHeight="1"/>
    <row r="29" spans="1:9" s="13" customFormat="1" ht="12" customHeight="1">
      <c r="A29" s="48" t="s">
        <v>2705</v>
      </c>
      <c r="B29" s="61"/>
      <c r="C29" s="62"/>
      <c r="D29" s="63"/>
      <c r="E29" s="64"/>
      <c r="F29" s="65"/>
      <c r="G29" s="64"/>
      <c r="H29" s="54">
        <v>4</v>
      </c>
      <c r="I29" s="54">
        <v>6</v>
      </c>
    </row>
    <row r="30" spans="1:9" ht="12" customHeight="1">
      <c r="A30" s="13" t="s">
        <v>710</v>
      </c>
      <c r="B30" s="13" t="s">
        <v>711</v>
      </c>
      <c r="C30" s="55">
        <v>90</v>
      </c>
      <c r="D30" s="56" t="s">
        <v>525</v>
      </c>
      <c r="E30" s="57" t="s">
        <v>526</v>
      </c>
      <c r="F30" s="13" t="s">
        <v>527</v>
      </c>
      <c r="G30" s="57" t="s">
        <v>46</v>
      </c>
      <c r="H30" s="39"/>
      <c r="I30" s="39"/>
    </row>
    <row r="31" spans="1:9" ht="12" customHeight="1">
      <c r="A31" s="13" t="s">
        <v>717</v>
      </c>
      <c r="B31" s="13" t="s">
        <v>718</v>
      </c>
      <c r="C31" s="55">
        <v>91.3</v>
      </c>
      <c r="D31" s="56" t="s">
        <v>525</v>
      </c>
      <c r="E31" s="57" t="s">
        <v>533</v>
      </c>
      <c r="F31" s="21" t="s">
        <v>527</v>
      </c>
      <c r="G31" s="57" t="s">
        <v>46</v>
      </c>
      <c r="H31" s="39"/>
      <c r="I31" s="39"/>
    </row>
    <row r="32" spans="1:9" ht="12" customHeight="1">
      <c r="A32" s="13" t="s">
        <v>2312</v>
      </c>
      <c r="B32" s="13" t="s">
        <v>2313</v>
      </c>
      <c r="C32" s="55">
        <v>87.4</v>
      </c>
      <c r="D32" s="56" t="s">
        <v>707</v>
      </c>
      <c r="E32" s="57" t="s">
        <v>523</v>
      </c>
      <c r="F32" s="13"/>
      <c r="G32" s="57" t="s">
        <v>46</v>
      </c>
      <c r="H32" s="39"/>
      <c r="I32" s="39"/>
    </row>
    <row r="33" spans="1:9" ht="12" customHeight="1">
      <c r="A33" s="66" t="s">
        <v>998</v>
      </c>
      <c r="B33" s="67" t="s">
        <v>999</v>
      </c>
      <c r="C33" s="68">
        <v>85</v>
      </c>
      <c r="D33" s="69" t="s">
        <v>2529</v>
      </c>
      <c r="E33" s="66" t="s">
        <v>1000</v>
      </c>
      <c r="F33" s="67" t="s">
        <v>1001</v>
      </c>
      <c r="G33" s="70" t="s">
        <v>46</v>
      </c>
      <c r="H33" s="39"/>
      <c r="I33" s="39"/>
    </row>
    <row r="34" spans="1:9" ht="12" customHeight="1">
      <c r="A34" s="13"/>
      <c r="B34" s="13" t="s">
        <v>2469</v>
      </c>
      <c r="C34" s="68"/>
      <c r="D34" s="56" t="s">
        <v>2470</v>
      </c>
      <c r="E34" s="57" t="s">
        <v>1545</v>
      </c>
      <c r="F34" s="31" t="s">
        <v>2864</v>
      </c>
      <c r="G34" s="57" t="s">
        <v>46</v>
      </c>
      <c r="H34" s="39"/>
      <c r="I34" s="39"/>
    </row>
    <row r="35" spans="1:9" ht="12" customHeight="1">
      <c r="A35" s="13"/>
      <c r="B35" s="13" t="s">
        <v>2471</v>
      </c>
      <c r="C35" s="68"/>
      <c r="D35" s="56" t="s">
        <v>525</v>
      </c>
      <c r="E35" s="57" t="s">
        <v>1546</v>
      </c>
      <c r="F35" s="31" t="s">
        <v>2865</v>
      </c>
      <c r="G35" s="57" t="s">
        <v>46</v>
      </c>
      <c r="H35" s="39"/>
      <c r="I35" s="39"/>
    </row>
    <row r="36" spans="1:9" ht="12" customHeight="1"/>
    <row r="37" spans="1:9" s="71" customFormat="1" ht="12" customHeight="1">
      <c r="A37" s="48" t="s">
        <v>733</v>
      </c>
      <c r="B37" s="49"/>
      <c r="C37" s="50"/>
      <c r="D37" s="49"/>
      <c r="E37" s="51"/>
      <c r="F37" s="52"/>
      <c r="G37" s="53"/>
      <c r="H37" s="54">
        <v>20</v>
      </c>
      <c r="I37" s="54">
        <v>20</v>
      </c>
    </row>
    <row r="38" spans="1:9" ht="12" customHeight="1">
      <c r="A38" s="13" t="s">
        <v>2443</v>
      </c>
      <c r="B38" s="13" t="s">
        <v>2444</v>
      </c>
      <c r="C38" s="55">
        <v>89.1</v>
      </c>
      <c r="D38" s="56" t="s">
        <v>362</v>
      </c>
      <c r="E38" s="57" t="s">
        <v>363</v>
      </c>
      <c r="F38" s="13" t="s">
        <v>364</v>
      </c>
      <c r="G38" s="57" t="s">
        <v>44</v>
      </c>
      <c r="H38" s="39"/>
      <c r="I38" s="39"/>
    </row>
    <row r="39" spans="1:9" ht="12" customHeight="1">
      <c r="A39" s="13" t="s">
        <v>2445</v>
      </c>
      <c r="B39" s="13" t="s">
        <v>2533</v>
      </c>
      <c r="C39" s="55">
        <v>92</v>
      </c>
      <c r="D39" s="56" t="s">
        <v>362</v>
      </c>
      <c r="E39" s="57" t="s">
        <v>743</v>
      </c>
      <c r="F39" s="21" t="s">
        <v>364</v>
      </c>
      <c r="G39" s="57" t="s">
        <v>44</v>
      </c>
      <c r="H39" s="39"/>
      <c r="I39" s="39"/>
    </row>
    <row r="40" spans="1:9" ht="12" customHeight="1">
      <c r="A40" s="13" t="s">
        <v>2453</v>
      </c>
      <c r="B40" s="13" t="s">
        <v>2310</v>
      </c>
      <c r="C40" s="55">
        <v>86.4</v>
      </c>
      <c r="D40" s="56" t="s">
        <v>373</v>
      </c>
      <c r="E40" s="57" t="s">
        <v>374</v>
      </c>
      <c r="F40" s="13" t="s">
        <v>522</v>
      </c>
      <c r="G40" s="57" t="s">
        <v>44</v>
      </c>
      <c r="H40" s="39"/>
      <c r="I40" s="39"/>
    </row>
    <row r="41" spans="1:9" ht="12" customHeight="1">
      <c r="A41" s="13" t="s">
        <v>2311</v>
      </c>
      <c r="B41" s="13" t="s">
        <v>2532</v>
      </c>
      <c r="C41" s="55">
        <v>89.8</v>
      </c>
      <c r="D41" s="56" t="s">
        <v>373</v>
      </c>
      <c r="E41" s="57" t="s">
        <v>3604</v>
      </c>
      <c r="F41" s="13" t="s">
        <v>522</v>
      </c>
      <c r="G41" s="57" t="s">
        <v>44</v>
      </c>
      <c r="H41" s="39"/>
      <c r="I41" s="39"/>
    </row>
    <row r="42" spans="1:9" ht="12" customHeight="1">
      <c r="A42" s="13" t="s">
        <v>713</v>
      </c>
      <c r="B42" s="13" t="s">
        <v>714</v>
      </c>
      <c r="C42" s="55">
        <v>94.1</v>
      </c>
      <c r="D42" s="56" t="s">
        <v>529</v>
      </c>
      <c r="E42" s="57" t="s">
        <v>3605</v>
      </c>
      <c r="F42" s="21" t="s">
        <v>530</v>
      </c>
      <c r="G42" s="57" t="s">
        <v>44</v>
      </c>
      <c r="H42" s="39"/>
      <c r="I42" s="39"/>
    </row>
    <row r="43" spans="1:9" ht="12" customHeight="1">
      <c r="A43" s="13" t="s">
        <v>715</v>
      </c>
      <c r="B43" s="13" t="s">
        <v>716</v>
      </c>
      <c r="C43" s="55">
        <v>88.9</v>
      </c>
      <c r="D43" s="56" t="s">
        <v>531</v>
      </c>
      <c r="E43" s="57" t="s">
        <v>3606</v>
      </c>
      <c r="F43" s="21" t="s">
        <v>532</v>
      </c>
      <c r="G43" s="57" t="s">
        <v>44</v>
      </c>
      <c r="H43" s="39"/>
      <c r="I43" s="39"/>
    </row>
    <row r="44" spans="1:9" ht="12" customHeight="1">
      <c r="A44" s="13" t="s">
        <v>719</v>
      </c>
      <c r="B44" s="13" t="s">
        <v>720</v>
      </c>
      <c r="C44" s="55">
        <v>86.3</v>
      </c>
      <c r="D44" s="56" t="s">
        <v>534</v>
      </c>
      <c r="E44" s="57" t="s">
        <v>3607</v>
      </c>
      <c r="F44" s="21" t="s">
        <v>535</v>
      </c>
      <c r="G44" s="57" t="s">
        <v>44</v>
      </c>
      <c r="H44" s="39"/>
      <c r="I44" s="39"/>
    </row>
    <row r="45" spans="1:9" ht="12" customHeight="1">
      <c r="A45" s="13" t="s">
        <v>721</v>
      </c>
      <c r="B45" s="13" t="s">
        <v>722</v>
      </c>
      <c r="C45" s="55">
        <v>94.4</v>
      </c>
      <c r="D45" s="56" t="s">
        <v>373</v>
      </c>
      <c r="E45" s="57" t="s">
        <v>3608</v>
      </c>
      <c r="F45" s="21" t="s">
        <v>522</v>
      </c>
      <c r="G45" s="57" t="s">
        <v>44</v>
      </c>
      <c r="H45" s="39"/>
      <c r="I45" s="39"/>
    </row>
    <row r="46" spans="1:9" ht="12" customHeight="1">
      <c r="A46" s="13" t="s">
        <v>723</v>
      </c>
      <c r="B46" s="13" t="s">
        <v>724</v>
      </c>
      <c r="C46" s="55">
        <v>89.6</v>
      </c>
      <c r="D46" s="56" t="s">
        <v>373</v>
      </c>
      <c r="E46" s="57" t="s">
        <v>3609</v>
      </c>
      <c r="F46" s="21" t="s">
        <v>522</v>
      </c>
      <c r="G46" s="57" t="s">
        <v>44</v>
      </c>
      <c r="H46" s="39"/>
      <c r="I46" s="39"/>
    </row>
    <row r="47" spans="1:9" ht="12" customHeight="1">
      <c r="A47" s="13" t="s">
        <v>725</v>
      </c>
      <c r="B47" s="13" t="s">
        <v>585</v>
      </c>
      <c r="C47" s="55">
        <v>92.6</v>
      </c>
      <c r="D47" s="56" t="s">
        <v>531</v>
      </c>
      <c r="E47" s="57" t="s">
        <v>536</v>
      </c>
      <c r="F47" s="21" t="s">
        <v>532</v>
      </c>
      <c r="G47" s="57" t="s">
        <v>44</v>
      </c>
      <c r="H47" s="39"/>
      <c r="I47" s="39"/>
    </row>
    <row r="48" spans="1:9" ht="12" customHeight="1">
      <c r="A48" s="13" t="s">
        <v>588</v>
      </c>
      <c r="B48" s="13" t="s">
        <v>589</v>
      </c>
      <c r="C48" s="55">
        <v>86.9</v>
      </c>
      <c r="D48" s="56" t="s">
        <v>373</v>
      </c>
      <c r="E48" s="57" t="s">
        <v>3608</v>
      </c>
      <c r="F48" s="21" t="s">
        <v>522</v>
      </c>
      <c r="G48" s="57" t="s">
        <v>44</v>
      </c>
      <c r="H48" s="39"/>
      <c r="I48" s="39"/>
    </row>
    <row r="49" spans="1:9" ht="12" customHeight="1">
      <c r="A49" s="13" t="s">
        <v>590</v>
      </c>
      <c r="B49" s="13" t="s">
        <v>591</v>
      </c>
      <c r="C49" s="55">
        <v>90.9</v>
      </c>
      <c r="D49" s="56" t="s">
        <v>362</v>
      </c>
      <c r="E49" s="57" t="s">
        <v>538</v>
      </c>
      <c r="F49" s="21" t="s">
        <v>364</v>
      </c>
      <c r="G49" s="57" t="s">
        <v>44</v>
      </c>
      <c r="H49" s="39"/>
      <c r="I49" s="39"/>
    </row>
    <row r="50" spans="1:9" ht="12" customHeight="1">
      <c r="A50" s="13" t="s">
        <v>592</v>
      </c>
      <c r="B50" s="13" t="s">
        <v>593</v>
      </c>
      <c r="C50" s="55">
        <v>88.6</v>
      </c>
      <c r="D50" s="56" t="s">
        <v>373</v>
      </c>
      <c r="E50" s="57" t="s">
        <v>3610</v>
      </c>
      <c r="F50" s="21" t="s">
        <v>522</v>
      </c>
      <c r="G50" s="57" t="s">
        <v>44</v>
      </c>
      <c r="H50" s="39"/>
      <c r="I50" s="39"/>
    </row>
    <row r="51" spans="1:9" ht="12" customHeight="1">
      <c r="A51" s="13" t="s">
        <v>2445</v>
      </c>
      <c r="B51" s="13" t="s">
        <v>2533</v>
      </c>
      <c r="C51" s="68">
        <v>93</v>
      </c>
      <c r="D51" s="56" t="s">
        <v>362</v>
      </c>
      <c r="E51" s="57" t="s">
        <v>743</v>
      </c>
      <c r="F51" s="31" t="s">
        <v>364</v>
      </c>
      <c r="G51" s="57" t="s">
        <v>44</v>
      </c>
      <c r="H51" s="39"/>
      <c r="I51" s="39"/>
    </row>
    <row r="52" spans="1:9" ht="12" customHeight="1">
      <c r="A52" s="13" t="s">
        <v>2450</v>
      </c>
      <c r="B52" s="13" t="s">
        <v>2534</v>
      </c>
      <c r="C52" s="68">
        <v>89</v>
      </c>
      <c r="D52" s="56" t="s">
        <v>362</v>
      </c>
      <c r="E52" s="57" t="s">
        <v>744</v>
      </c>
      <c r="F52" s="31" t="s">
        <v>364</v>
      </c>
      <c r="G52" s="57" t="s">
        <v>44</v>
      </c>
      <c r="H52" s="39"/>
      <c r="I52" s="39"/>
    </row>
    <row r="53" spans="1:9" ht="12" customHeight="1">
      <c r="A53" s="13" t="s">
        <v>2616</v>
      </c>
      <c r="B53" s="13" t="s">
        <v>2461</v>
      </c>
      <c r="C53" s="55">
        <v>92.1</v>
      </c>
      <c r="D53" s="56" t="s">
        <v>2777</v>
      </c>
      <c r="E53" s="57" t="s">
        <v>3198</v>
      </c>
      <c r="F53" s="21" t="s">
        <v>2778</v>
      </c>
      <c r="G53" s="57" t="s">
        <v>44</v>
      </c>
      <c r="H53" s="39"/>
      <c r="I53" s="39"/>
    </row>
    <row r="54" spans="1:9" ht="12" customHeight="1">
      <c r="A54" s="13" t="s">
        <v>2462</v>
      </c>
      <c r="B54" s="13" t="s">
        <v>2463</v>
      </c>
      <c r="C54" s="55">
        <v>93.6</v>
      </c>
      <c r="D54" s="56" t="s">
        <v>2779</v>
      </c>
      <c r="E54" s="57" t="s">
        <v>3199</v>
      </c>
      <c r="F54" s="21" t="s">
        <v>535</v>
      </c>
      <c r="G54" s="57" t="s">
        <v>44</v>
      </c>
      <c r="H54" s="39"/>
      <c r="I54" s="39"/>
    </row>
    <row r="55" spans="1:9" ht="12" customHeight="1">
      <c r="A55" s="13" t="s">
        <v>2466</v>
      </c>
      <c r="B55" s="13" t="s">
        <v>2468</v>
      </c>
      <c r="C55" s="55">
        <v>91</v>
      </c>
      <c r="D55" s="56" t="s">
        <v>2779</v>
      </c>
      <c r="E55" s="57" t="s">
        <v>3201</v>
      </c>
      <c r="F55" s="31" t="s">
        <v>535</v>
      </c>
      <c r="G55" s="57" t="s">
        <v>44</v>
      </c>
      <c r="H55" s="39"/>
      <c r="I55" s="39"/>
    </row>
    <row r="56" spans="1:9" ht="12" customHeight="1">
      <c r="A56" s="13" t="s">
        <v>2615</v>
      </c>
      <c r="B56" s="13"/>
      <c r="C56" s="55"/>
      <c r="D56" s="56" t="s">
        <v>534</v>
      </c>
      <c r="E56" s="57" t="s">
        <v>3197</v>
      </c>
      <c r="F56" s="31" t="s">
        <v>1718</v>
      </c>
      <c r="G56" s="57" t="s">
        <v>44</v>
      </c>
      <c r="H56" s="39"/>
      <c r="I56" s="39"/>
    </row>
    <row r="57" spans="1:9" ht="12" customHeight="1">
      <c r="A57" s="13" t="s">
        <v>2467</v>
      </c>
      <c r="B57" s="13"/>
      <c r="C57" s="55"/>
      <c r="D57" s="56" t="s">
        <v>531</v>
      </c>
      <c r="E57" s="57" t="s">
        <v>2887</v>
      </c>
      <c r="F57" s="31" t="s">
        <v>1719</v>
      </c>
      <c r="G57" s="57" t="s">
        <v>44</v>
      </c>
      <c r="H57" s="39"/>
      <c r="I57" s="39"/>
    </row>
    <row r="58" spans="1:9" ht="12" customHeight="1">
      <c r="A58" s="13"/>
      <c r="B58" s="13" t="s">
        <v>585</v>
      </c>
      <c r="C58" s="68"/>
      <c r="D58" s="56" t="s">
        <v>531</v>
      </c>
      <c r="E58" s="57" t="s">
        <v>3202</v>
      </c>
      <c r="F58" s="31" t="s">
        <v>2864</v>
      </c>
      <c r="G58" s="57" t="s">
        <v>44</v>
      </c>
      <c r="H58" s="39"/>
      <c r="I58" s="39"/>
    </row>
    <row r="59" spans="1:9" ht="12" customHeight="1">
      <c r="A59" s="13"/>
      <c r="B59" s="13" t="s">
        <v>2833</v>
      </c>
      <c r="C59" s="68"/>
      <c r="D59" s="56" t="s">
        <v>2835</v>
      </c>
      <c r="E59" s="57" t="s">
        <v>2834</v>
      </c>
      <c r="F59" s="31" t="s">
        <v>2866</v>
      </c>
      <c r="G59" s="57" t="s">
        <v>44</v>
      </c>
      <c r="H59" s="39"/>
      <c r="I59" s="39"/>
    </row>
    <row r="60" spans="1:9" ht="12" customHeight="1">
      <c r="A60" s="13"/>
      <c r="B60" s="13"/>
      <c r="C60" s="68"/>
      <c r="D60" s="56"/>
      <c r="E60" s="57"/>
      <c r="F60" s="31"/>
      <c r="G60" s="57"/>
      <c r="H60" s="39"/>
      <c r="I60" s="39"/>
    </row>
    <row r="61" spans="1:9" ht="12" customHeight="1">
      <c r="A61" s="40" t="s">
        <v>2023</v>
      </c>
      <c r="B61" s="72"/>
      <c r="C61" s="73"/>
      <c r="D61" s="74"/>
      <c r="E61" s="75"/>
      <c r="F61" s="76"/>
      <c r="G61" s="75"/>
      <c r="H61" s="46">
        <f>SUM(H62,H76,H79,H83)</f>
        <v>16</v>
      </c>
      <c r="I61" s="46">
        <f>SUM(I62,I76,I79,I83)</f>
        <v>14</v>
      </c>
    </row>
    <row r="62" spans="1:9" ht="12" customHeight="1">
      <c r="A62" s="48" t="s">
        <v>211</v>
      </c>
      <c r="B62" s="61"/>
      <c r="C62" s="77"/>
      <c r="D62" s="63"/>
      <c r="E62" s="64"/>
      <c r="F62" s="17"/>
      <c r="G62" s="64"/>
      <c r="H62" s="54">
        <v>11</v>
      </c>
      <c r="I62" s="54">
        <v>9</v>
      </c>
    </row>
    <row r="63" spans="1:9" ht="12" customHeight="1">
      <c r="A63" s="13" t="s">
        <v>2509</v>
      </c>
      <c r="B63" s="13" t="s">
        <v>2523</v>
      </c>
      <c r="C63" s="55"/>
      <c r="D63" s="56" t="s">
        <v>2529</v>
      </c>
      <c r="E63" s="57" t="s">
        <v>737</v>
      </c>
      <c r="F63" s="31"/>
      <c r="G63" s="57" t="s">
        <v>47</v>
      </c>
      <c r="H63" s="39"/>
      <c r="I63" s="39"/>
    </row>
    <row r="64" spans="1:9" ht="12" customHeight="1">
      <c r="A64" s="13" t="s">
        <v>2510</v>
      </c>
      <c r="B64" s="13" t="s">
        <v>2524</v>
      </c>
      <c r="C64" s="55">
        <v>77.7</v>
      </c>
      <c r="D64" s="56" t="s">
        <v>2529</v>
      </c>
      <c r="E64" s="57" t="s">
        <v>738</v>
      </c>
      <c r="F64" s="31"/>
      <c r="G64" s="57" t="s">
        <v>47</v>
      </c>
      <c r="H64" s="39"/>
      <c r="I64" s="39"/>
    </row>
    <row r="65" spans="1:9" ht="12" customHeight="1">
      <c r="A65" s="13" t="s">
        <v>2512</v>
      </c>
      <c r="B65" s="56" t="s">
        <v>409</v>
      </c>
      <c r="C65" s="55">
        <v>92.8</v>
      </c>
      <c r="D65" s="56" t="s">
        <v>2529</v>
      </c>
      <c r="E65" s="57" t="s">
        <v>740</v>
      </c>
      <c r="F65" s="31"/>
      <c r="G65" s="57" t="s">
        <v>47</v>
      </c>
      <c r="H65" s="39"/>
      <c r="I65" s="39"/>
    </row>
    <row r="66" spans="1:9" ht="12" customHeight="1">
      <c r="A66" s="13" t="s">
        <v>2513</v>
      </c>
      <c r="B66" s="13" t="s">
        <v>2525</v>
      </c>
      <c r="C66" s="55">
        <v>90.5</v>
      </c>
      <c r="D66" s="56" t="s">
        <v>2527</v>
      </c>
      <c r="E66" s="57" t="s">
        <v>741</v>
      </c>
      <c r="F66" s="31"/>
      <c r="G66" s="57" t="s">
        <v>47</v>
      </c>
      <c r="H66" s="39"/>
      <c r="I66" s="39"/>
    </row>
    <row r="67" spans="1:9" ht="12" customHeight="1">
      <c r="A67" s="13" t="s">
        <v>2514</v>
      </c>
      <c r="B67" s="13" t="s">
        <v>2526</v>
      </c>
      <c r="C67" s="55">
        <v>91.5</v>
      </c>
      <c r="D67" s="56" t="s">
        <v>2528</v>
      </c>
      <c r="E67" s="57" t="s">
        <v>742</v>
      </c>
      <c r="F67" s="31"/>
      <c r="G67" s="57" t="s">
        <v>47</v>
      </c>
      <c r="H67" s="39"/>
      <c r="I67" s="39"/>
    </row>
    <row r="68" spans="1:9" ht="12" customHeight="1">
      <c r="A68" s="13" t="s">
        <v>2402</v>
      </c>
      <c r="B68" s="13" t="s">
        <v>2515</v>
      </c>
      <c r="C68" s="55">
        <v>83</v>
      </c>
      <c r="D68" s="56" t="s">
        <v>2527</v>
      </c>
      <c r="E68" s="57" t="s">
        <v>1364</v>
      </c>
      <c r="F68" s="31"/>
      <c r="G68" s="57" t="s">
        <v>47</v>
      </c>
      <c r="H68" s="39"/>
      <c r="I68" s="39"/>
    </row>
    <row r="69" spans="1:9" ht="12" customHeight="1">
      <c r="A69" s="13" t="s">
        <v>2403</v>
      </c>
      <c r="B69" s="13" t="s">
        <v>2516</v>
      </c>
      <c r="C69" s="55">
        <v>92.7</v>
      </c>
      <c r="D69" s="56" t="s">
        <v>2528</v>
      </c>
      <c r="E69" s="57" t="s">
        <v>1365</v>
      </c>
      <c r="F69" s="31"/>
      <c r="G69" s="57" t="s">
        <v>47</v>
      </c>
      <c r="H69" s="39"/>
      <c r="I69" s="39"/>
    </row>
    <row r="70" spans="1:9" ht="12" customHeight="1">
      <c r="A70" s="13" t="s">
        <v>2407</v>
      </c>
      <c r="B70" s="13" t="s">
        <v>2520</v>
      </c>
      <c r="C70" s="55">
        <v>92.2</v>
      </c>
      <c r="D70" s="56" t="s">
        <v>2529</v>
      </c>
      <c r="E70" s="57" t="s">
        <v>1372</v>
      </c>
      <c r="F70" s="31"/>
      <c r="G70" s="57" t="s">
        <v>47</v>
      </c>
      <c r="H70" s="39"/>
      <c r="I70" s="39"/>
    </row>
    <row r="71" spans="1:9" ht="12" customHeight="1">
      <c r="A71" s="13" t="s">
        <v>2511</v>
      </c>
      <c r="B71" s="13"/>
      <c r="C71" s="55"/>
      <c r="D71" s="56" t="s">
        <v>2529</v>
      </c>
      <c r="E71" s="57" t="s">
        <v>739</v>
      </c>
      <c r="F71" s="31" t="s">
        <v>2176</v>
      </c>
      <c r="G71" s="57" t="s">
        <v>47</v>
      </c>
      <c r="H71" s="39"/>
      <c r="I71" s="39"/>
    </row>
    <row r="72" spans="1:9" ht="12" customHeight="1">
      <c r="A72" s="13" t="s">
        <v>2408</v>
      </c>
      <c r="B72" s="13"/>
      <c r="C72" s="55"/>
      <c r="D72" s="56" t="s">
        <v>2529</v>
      </c>
      <c r="E72" s="57" t="s">
        <v>1373</v>
      </c>
      <c r="F72" s="31" t="s">
        <v>2176</v>
      </c>
      <c r="G72" s="57" t="s">
        <v>47</v>
      </c>
      <c r="H72" s="39"/>
      <c r="I72" s="39"/>
    </row>
    <row r="73" spans="1:9" ht="12" customHeight="1">
      <c r="A73" s="13" t="s">
        <v>2409</v>
      </c>
      <c r="B73" s="13"/>
      <c r="C73" s="55"/>
      <c r="D73" s="56" t="s">
        <v>2529</v>
      </c>
      <c r="E73" s="57" t="s">
        <v>1374</v>
      </c>
      <c r="F73" s="31" t="s">
        <v>2176</v>
      </c>
      <c r="G73" s="57" t="s">
        <v>47</v>
      </c>
      <c r="H73" s="39"/>
      <c r="I73" s="39"/>
    </row>
    <row r="74" spans="1:9" s="28" customFormat="1" ht="12" customHeight="1">
      <c r="A74" s="25"/>
      <c r="B74" s="34" t="s">
        <v>2031</v>
      </c>
      <c r="C74" s="35"/>
      <c r="D74" s="36" t="s">
        <v>2032</v>
      </c>
      <c r="E74" s="29" t="s">
        <v>2033</v>
      </c>
      <c r="F74" s="34" t="s">
        <v>2034</v>
      </c>
      <c r="G74" s="29" t="s">
        <v>2035</v>
      </c>
      <c r="H74" s="27"/>
      <c r="I74" s="27"/>
    </row>
    <row r="75" spans="1:9" s="28" customFormat="1" ht="12" customHeight="1">
      <c r="A75" s="25"/>
      <c r="B75" s="34"/>
      <c r="C75" s="35"/>
      <c r="D75" s="36"/>
      <c r="E75" s="29"/>
      <c r="F75" s="34"/>
      <c r="G75" s="26"/>
      <c r="H75" s="33"/>
      <c r="I75" s="27"/>
    </row>
    <row r="76" spans="1:9" ht="12" customHeight="1">
      <c r="A76" s="48" t="s">
        <v>2706</v>
      </c>
      <c r="B76" s="61"/>
      <c r="C76" s="77"/>
      <c r="D76" s="63"/>
      <c r="E76" s="64"/>
      <c r="F76" s="17"/>
      <c r="G76" s="64"/>
      <c r="H76" s="54">
        <v>1</v>
      </c>
      <c r="I76" s="54">
        <v>1</v>
      </c>
    </row>
    <row r="77" spans="1:9" ht="12" customHeight="1">
      <c r="A77" s="13" t="s">
        <v>2406</v>
      </c>
      <c r="B77" s="13" t="s">
        <v>2519</v>
      </c>
      <c r="C77" s="55">
        <v>96</v>
      </c>
      <c r="D77" s="56" t="s">
        <v>1366</v>
      </c>
      <c r="E77" s="57" t="s">
        <v>1370</v>
      </c>
      <c r="F77" s="31" t="s">
        <v>1371</v>
      </c>
      <c r="G77" s="57" t="s">
        <v>49</v>
      </c>
      <c r="H77" s="39"/>
      <c r="I77" s="39"/>
    </row>
    <row r="78" spans="1:9" ht="12" customHeight="1">
      <c r="A78" s="13"/>
      <c r="B78" s="13"/>
      <c r="C78" s="55"/>
      <c r="D78" s="56"/>
      <c r="E78" s="57"/>
      <c r="F78" s="31"/>
      <c r="G78" s="57"/>
      <c r="H78" s="39"/>
      <c r="I78" s="39"/>
    </row>
    <row r="79" spans="1:9" ht="12" customHeight="1">
      <c r="A79" s="48" t="s">
        <v>3515</v>
      </c>
      <c r="B79" s="61"/>
      <c r="C79" s="77"/>
      <c r="D79" s="63"/>
      <c r="E79" s="64"/>
      <c r="F79" s="17"/>
      <c r="G79" s="64"/>
      <c r="H79" s="54">
        <v>2</v>
      </c>
      <c r="I79" s="54">
        <v>2</v>
      </c>
    </row>
    <row r="80" spans="1:9" ht="12" customHeight="1">
      <c r="A80" s="13" t="s">
        <v>2507</v>
      </c>
      <c r="B80" s="13" t="s">
        <v>2521</v>
      </c>
      <c r="C80" s="55">
        <v>91.6</v>
      </c>
      <c r="D80" s="56" t="s">
        <v>1375</v>
      </c>
      <c r="E80" s="57" t="s">
        <v>1376</v>
      </c>
      <c r="F80" s="31" t="s">
        <v>1377</v>
      </c>
      <c r="G80" s="57" t="s">
        <v>50</v>
      </c>
      <c r="H80" s="39"/>
      <c r="I80" s="39"/>
    </row>
    <row r="81" spans="1:9" ht="12" customHeight="1">
      <c r="A81" s="13" t="s">
        <v>2508</v>
      </c>
      <c r="B81" s="13" t="s">
        <v>2522</v>
      </c>
      <c r="C81" s="55">
        <v>93.8</v>
      </c>
      <c r="D81" s="56" t="s">
        <v>1378</v>
      </c>
      <c r="E81" s="38" t="s">
        <v>735</v>
      </c>
      <c r="F81" s="31" t="s">
        <v>736</v>
      </c>
      <c r="G81" s="57" t="s">
        <v>50</v>
      </c>
      <c r="H81" s="39"/>
      <c r="I81" s="39"/>
    </row>
    <row r="82" spans="1:9" ht="12" customHeight="1">
      <c r="A82" s="13"/>
      <c r="B82" s="13"/>
      <c r="C82" s="55"/>
      <c r="D82" s="56"/>
      <c r="E82" s="38"/>
      <c r="F82" s="31"/>
      <c r="G82" s="57"/>
      <c r="H82" s="39"/>
      <c r="I82" s="39"/>
    </row>
    <row r="83" spans="1:9" ht="12" customHeight="1">
      <c r="A83" s="48" t="s">
        <v>2017</v>
      </c>
      <c r="B83" s="61"/>
      <c r="C83" s="77"/>
      <c r="D83" s="63"/>
      <c r="E83" s="64"/>
      <c r="F83" s="17"/>
      <c r="G83" s="64"/>
      <c r="H83" s="54">
        <v>2</v>
      </c>
      <c r="I83" s="54">
        <v>2</v>
      </c>
    </row>
    <row r="84" spans="1:9" ht="12" customHeight="1">
      <c r="A84" s="13" t="s">
        <v>2404</v>
      </c>
      <c r="B84" s="13" t="s">
        <v>2517</v>
      </c>
      <c r="C84" s="55">
        <v>87.7</v>
      </c>
      <c r="D84" s="56" t="s">
        <v>1366</v>
      </c>
      <c r="E84" s="57" t="s">
        <v>1367</v>
      </c>
      <c r="F84" s="31" t="s">
        <v>1368</v>
      </c>
      <c r="G84" s="57" t="s">
        <v>48</v>
      </c>
      <c r="H84" s="39"/>
      <c r="I84" s="39"/>
    </row>
    <row r="85" spans="1:9" ht="12" customHeight="1">
      <c r="A85" s="13" t="s">
        <v>2405</v>
      </c>
      <c r="B85" s="13" t="s">
        <v>2518</v>
      </c>
      <c r="C85" s="55">
        <v>97</v>
      </c>
      <c r="D85" s="56" t="s">
        <v>1366</v>
      </c>
      <c r="E85" s="57" t="s">
        <v>1369</v>
      </c>
      <c r="F85" s="31" t="s">
        <v>1368</v>
      </c>
      <c r="G85" s="57" t="s">
        <v>48</v>
      </c>
      <c r="H85" s="39"/>
      <c r="I85" s="39"/>
    </row>
    <row r="86" spans="1:9" ht="12" customHeight="1">
      <c r="A86" s="13"/>
      <c r="B86" s="13"/>
      <c r="C86" s="55"/>
      <c r="D86" s="56"/>
      <c r="E86" s="57"/>
      <c r="F86" s="31"/>
      <c r="G86" s="57"/>
      <c r="H86" s="39"/>
      <c r="I86" s="39"/>
    </row>
    <row r="87" spans="1:9" ht="12" customHeight="1">
      <c r="A87" s="40" t="s">
        <v>2019</v>
      </c>
      <c r="B87" s="78"/>
      <c r="C87" s="79"/>
      <c r="D87" s="74"/>
      <c r="E87" s="80"/>
      <c r="F87" s="74"/>
      <c r="G87" s="80"/>
      <c r="H87" s="46">
        <v>2</v>
      </c>
      <c r="I87" s="46">
        <v>3</v>
      </c>
    </row>
    <row r="88" spans="1:9" ht="12" customHeight="1">
      <c r="A88" s="48" t="s">
        <v>2020</v>
      </c>
      <c r="B88" s="81"/>
      <c r="C88" s="82"/>
      <c r="D88" s="63"/>
      <c r="E88" s="83"/>
      <c r="F88" s="63"/>
      <c r="G88" s="83"/>
      <c r="H88" s="54">
        <v>2</v>
      </c>
      <c r="I88" s="54">
        <v>3</v>
      </c>
    </row>
    <row r="89" spans="1:9" ht="12" customHeight="1">
      <c r="A89" s="13" t="s">
        <v>3157</v>
      </c>
      <c r="B89" s="13" t="s">
        <v>3158</v>
      </c>
      <c r="C89" s="68">
        <v>96</v>
      </c>
      <c r="D89" s="56" t="s">
        <v>3319</v>
      </c>
      <c r="E89" s="57" t="s">
        <v>3159</v>
      </c>
      <c r="F89" s="31" t="s">
        <v>3156</v>
      </c>
      <c r="G89" s="57" t="s">
        <v>51</v>
      </c>
      <c r="H89" s="39"/>
      <c r="I89" s="39"/>
    </row>
    <row r="90" spans="1:9" ht="12" customHeight="1">
      <c r="A90" s="13" t="s">
        <v>3320</v>
      </c>
      <c r="B90" s="13" t="s">
        <v>3321</v>
      </c>
      <c r="C90" s="68">
        <v>82</v>
      </c>
      <c r="D90" s="56" t="s">
        <v>3319</v>
      </c>
      <c r="E90" s="57" t="s">
        <v>3322</v>
      </c>
      <c r="F90" s="31" t="s">
        <v>3156</v>
      </c>
      <c r="G90" s="57" t="s">
        <v>51</v>
      </c>
      <c r="H90" s="39"/>
      <c r="I90" s="39"/>
    </row>
    <row r="91" spans="1:9" ht="12" customHeight="1">
      <c r="A91" s="58"/>
      <c r="B91" s="59" t="s">
        <v>2921</v>
      </c>
      <c r="C91" s="60"/>
      <c r="D91" s="56" t="s">
        <v>2920</v>
      </c>
      <c r="E91" s="57" t="s">
        <v>2922</v>
      </c>
      <c r="F91" s="31" t="s">
        <v>2867</v>
      </c>
      <c r="G91" s="57" t="s">
        <v>51</v>
      </c>
      <c r="H91" s="39"/>
      <c r="I91" s="39"/>
    </row>
    <row r="92" spans="1:9" ht="12" customHeight="1"/>
    <row r="93" spans="1:9" ht="12" customHeight="1">
      <c r="A93" s="40" t="s">
        <v>2018</v>
      </c>
      <c r="B93" s="78"/>
      <c r="C93" s="79"/>
      <c r="D93" s="74"/>
      <c r="E93" s="80"/>
      <c r="F93" s="74"/>
      <c r="G93" s="80"/>
      <c r="H93" s="46">
        <v>3</v>
      </c>
      <c r="I93" s="46">
        <v>3</v>
      </c>
    </row>
    <row r="94" spans="1:9" ht="12" customHeight="1">
      <c r="A94" s="48" t="s">
        <v>2021</v>
      </c>
      <c r="B94" s="81"/>
      <c r="C94" s="82"/>
      <c r="D94" s="63"/>
      <c r="E94" s="83"/>
      <c r="F94" s="63"/>
      <c r="G94" s="83"/>
      <c r="H94" s="54">
        <v>3</v>
      </c>
      <c r="I94" s="54">
        <v>3</v>
      </c>
    </row>
    <row r="95" spans="1:9" ht="12" customHeight="1">
      <c r="A95" s="58" t="s">
        <v>3426</v>
      </c>
      <c r="B95" s="59" t="s">
        <v>3303</v>
      </c>
      <c r="C95" s="60">
        <v>93</v>
      </c>
      <c r="D95" s="56" t="s">
        <v>3305</v>
      </c>
      <c r="E95" s="57" t="s">
        <v>3425</v>
      </c>
      <c r="F95" s="31"/>
      <c r="G95" s="57" t="s">
        <v>52</v>
      </c>
      <c r="H95" s="39"/>
      <c r="I95" s="39"/>
    </row>
    <row r="96" spans="1:9" ht="12" customHeight="1">
      <c r="A96" s="58" t="s">
        <v>3324</v>
      </c>
      <c r="B96" s="59" t="s">
        <v>3323</v>
      </c>
      <c r="C96" s="60">
        <v>89</v>
      </c>
      <c r="D96" s="56" t="s">
        <v>3305</v>
      </c>
      <c r="E96" s="57" t="s">
        <v>3425</v>
      </c>
      <c r="F96" s="31"/>
      <c r="G96" s="57" t="s">
        <v>52</v>
      </c>
      <c r="H96" s="39"/>
      <c r="I96" s="39"/>
    </row>
    <row r="97" spans="1:9" ht="12" customHeight="1">
      <c r="A97" s="58" t="s">
        <v>3306</v>
      </c>
      <c r="B97" s="59" t="s">
        <v>3307</v>
      </c>
      <c r="C97" s="60">
        <v>93</v>
      </c>
      <c r="D97" s="56" t="s">
        <v>3304</v>
      </c>
      <c r="E97" s="57" t="s">
        <v>3308</v>
      </c>
      <c r="F97" s="31"/>
      <c r="G97" s="57" t="s">
        <v>53</v>
      </c>
      <c r="H97" s="39"/>
      <c r="I97" s="39"/>
    </row>
    <row r="98" spans="1:9" ht="12" customHeight="1">
      <c r="A98" s="58"/>
      <c r="B98" s="59"/>
      <c r="C98" s="60"/>
      <c r="D98" s="56"/>
      <c r="E98" s="57"/>
      <c r="F98" s="31"/>
      <c r="G98" s="57"/>
      <c r="H98" s="39"/>
      <c r="I98" s="39"/>
    </row>
    <row r="99" spans="1:9" s="90" customFormat="1" ht="12" customHeight="1">
      <c r="A99" s="84" t="s">
        <v>1344</v>
      </c>
      <c r="B99" s="41"/>
      <c r="C99" s="85"/>
      <c r="D99" s="41"/>
      <c r="E99" s="86"/>
      <c r="F99" s="41"/>
      <c r="G99" s="87"/>
      <c r="H99" s="88">
        <v>1</v>
      </c>
      <c r="I99" s="89">
        <v>1</v>
      </c>
    </row>
    <row r="100" spans="1:9" s="28" customFormat="1" ht="12" customHeight="1">
      <c r="A100" s="22" t="s">
        <v>2880</v>
      </c>
      <c r="B100" s="22" t="s">
        <v>2881</v>
      </c>
      <c r="C100" s="91">
        <v>87</v>
      </c>
      <c r="D100" s="24" t="s">
        <v>2882</v>
      </c>
      <c r="E100" s="25" t="s">
        <v>2883</v>
      </c>
      <c r="F100" s="24" t="s">
        <v>1342</v>
      </c>
      <c r="G100" s="92" t="s">
        <v>1343</v>
      </c>
      <c r="H100" s="93"/>
      <c r="I100" s="27"/>
    </row>
    <row r="101" spans="1:9" ht="12" customHeight="1"/>
    <row r="102" spans="1:9" s="28" customFormat="1" ht="12" customHeight="1">
      <c r="A102" s="84" t="s">
        <v>1398</v>
      </c>
      <c r="B102" s="94"/>
      <c r="C102" s="95"/>
      <c r="D102" s="76"/>
      <c r="E102" s="96"/>
      <c r="F102" s="76"/>
      <c r="G102" s="96"/>
      <c r="H102" s="89">
        <v>16</v>
      </c>
      <c r="I102" s="89">
        <v>18</v>
      </c>
    </row>
    <row r="103" spans="1:9" s="28" customFormat="1" ht="12" customHeight="1">
      <c r="A103" s="14" t="s">
        <v>1239</v>
      </c>
      <c r="B103" s="15"/>
      <c r="C103" s="16"/>
      <c r="D103" s="17"/>
      <c r="E103" s="18"/>
      <c r="F103" s="17"/>
      <c r="G103" s="18"/>
      <c r="H103" s="20">
        <v>13</v>
      </c>
      <c r="I103" s="20">
        <v>15</v>
      </c>
    </row>
    <row r="104" spans="1:9" s="28" customFormat="1" ht="12" customHeight="1">
      <c r="A104" s="22" t="s">
        <v>3556</v>
      </c>
      <c r="B104" s="24" t="s">
        <v>3557</v>
      </c>
      <c r="C104" s="32">
        <v>89</v>
      </c>
      <c r="D104" s="31" t="s">
        <v>3558</v>
      </c>
      <c r="E104" s="26" t="s">
        <v>3559</v>
      </c>
      <c r="F104" s="31" t="s">
        <v>3560</v>
      </c>
      <c r="G104" s="29" t="s">
        <v>3561</v>
      </c>
      <c r="H104" s="27"/>
      <c r="I104" s="27"/>
    </row>
    <row r="105" spans="1:9" s="28" customFormat="1" ht="12" customHeight="1">
      <c r="A105" s="22" t="s">
        <v>3562</v>
      </c>
      <c r="B105" s="24" t="s">
        <v>3563</v>
      </c>
      <c r="C105" s="32">
        <v>96</v>
      </c>
      <c r="D105" s="31" t="s">
        <v>3564</v>
      </c>
      <c r="E105" s="26" t="s">
        <v>3565</v>
      </c>
      <c r="F105" s="31" t="s">
        <v>72</v>
      </c>
      <c r="G105" s="29" t="s">
        <v>3561</v>
      </c>
      <c r="H105" s="27"/>
      <c r="I105" s="27"/>
    </row>
    <row r="106" spans="1:9" s="28" customFormat="1" ht="12" customHeight="1">
      <c r="A106" s="22" t="s">
        <v>73</v>
      </c>
      <c r="B106" s="24" t="s">
        <v>74</v>
      </c>
      <c r="C106" s="32">
        <v>94</v>
      </c>
      <c r="D106" s="31" t="s">
        <v>3564</v>
      </c>
      <c r="E106" s="26" t="s">
        <v>75</v>
      </c>
      <c r="F106" s="31" t="s">
        <v>1891</v>
      </c>
      <c r="G106" s="29" t="s">
        <v>3561</v>
      </c>
      <c r="H106" s="27"/>
      <c r="I106" s="27"/>
    </row>
    <row r="107" spans="1:9" s="28" customFormat="1" ht="12" customHeight="1">
      <c r="A107" s="22" t="s">
        <v>1892</v>
      </c>
      <c r="B107" s="24" t="s">
        <v>1893</v>
      </c>
      <c r="C107" s="32">
        <v>88</v>
      </c>
      <c r="D107" s="31" t="s">
        <v>3564</v>
      </c>
      <c r="E107" s="26" t="s">
        <v>2890</v>
      </c>
      <c r="F107" s="31" t="s">
        <v>1894</v>
      </c>
      <c r="G107" s="29" t="s">
        <v>3561</v>
      </c>
      <c r="H107" s="27"/>
      <c r="I107" s="27"/>
    </row>
    <row r="108" spans="1:9" s="28" customFormat="1" ht="12" customHeight="1">
      <c r="A108" s="22" t="s">
        <v>1895</v>
      </c>
      <c r="B108" s="24" t="s">
        <v>1896</v>
      </c>
      <c r="C108" s="32">
        <v>88</v>
      </c>
      <c r="D108" s="31" t="s">
        <v>3564</v>
      </c>
      <c r="E108" s="26" t="s">
        <v>2891</v>
      </c>
      <c r="F108" s="31" t="s">
        <v>1897</v>
      </c>
      <c r="G108" s="29" t="s">
        <v>3561</v>
      </c>
      <c r="H108" s="27"/>
      <c r="I108" s="27"/>
    </row>
    <row r="109" spans="1:9" s="28" customFormat="1" ht="12" customHeight="1">
      <c r="A109" s="22" t="s">
        <v>1902</v>
      </c>
      <c r="B109" s="24" t="s">
        <v>1903</v>
      </c>
      <c r="C109" s="32">
        <v>88</v>
      </c>
      <c r="D109" s="31" t="s">
        <v>3564</v>
      </c>
      <c r="E109" s="26" t="s">
        <v>1904</v>
      </c>
      <c r="F109" s="31" t="s">
        <v>2003</v>
      </c>
      <c r="G109" s="29" t="s">
        <v>1901</v>
      </c>
      <c r="H109" s="27"/>
      <c r="I109" s="27"/>
    </row>
    <row r="110" spans="1:9" s="28" customFormat="1" ht="12" customHeight="1">
      <c r="A110" s="22"/>
      <c r="B110" s="24" t="s">
        <v>1898</v>
      </c>
      <c r="C110" s="32"/>
      <c r="D110" s="31" t="s">
        <v>3564</v>
      </c>
      <c r="E110" s="26" t="s">
        <v>1899</v>
      </c>
      <c r="F110" s="31" t="s">
        <v>1900</v>
      </c>
      <c r="G110" s="29" t="s">
        <v>1901</v>
      </c>
      <c r="H110" s="27"/>
      <c r="I110" s="27"/>
    </row>
    <row r="111" spans="1:9" s="28" customFormat="1" ht="12" customHeight="1">
      <c r="A111" s="22" t="s">
        <v>2004</v>
      </c>
      <c r="B111" s="24" t="s">
        <v>2005</v>
      </c>
      <c r="C111" s="32">
        <v>84</v>
      </c>
      <c r="D111" s="31" t="s">
        <v>2006</v>
      </c>
      <c r="E111" s="26" t="s">
        <v>2690</v>
      </c>
      <c r="F111" s="31" t="s">
        <v>3578</v>
      </c>
      <c r="G111" s="26" t="s">
        <v>3579</v>
      </c>
      <c r="H111" s="27"/>
      <c r="I111" s="27"/>
    </row>
    <row r="112" spans="1:9" s="28" customFormat="1" ht="12" customHeight="1">
      <c r="A112" s="22" t="s">
        <v>3580</v>
      </c>
      <c r="B112" s="24" t="s">
        <v>3581</v>
      </c>
      <c r="C112" s="32">
        <v>89</v>
      </c>
      <c r="D112" s="31" t="s">
        <v>3564</v>
      </c>
      <c r="E112" s="26" t="s">
        <v>2691</v>
      </c>
      <c r="F112" s="31" t="s">
        <v>3582</v>
      </c>
      <c r="G112" s="29" t="s">
        <v>3579</v>
      </c>
      <c r="H112" s="27"/>
      <c r="I112" s="27"/>
    </row>
    <row r="113" spans="1:9" s="97" customFormat="1" ht="12" customHeight="1">
      <c r="A113" s="22" t="s">
        <v>3583</v>
      </c>
      <c r="B113" s="24" t="s">
        <v>3479</v>
      </c>
      <c r="C113" s="32">
        <v>89</v>
      </c>
      <c r="D113" s="31" t="s">
        <v>3480</v>
      </c>
      <c r="E113" s="36" t="s">
        <v>2888</v>
      </c>
      <c r="F113" s="31" t="s">
        <v>3481</v>
      </c>
      <c r="G113" s="29" t="s">
        <v>3579</v>
      </c>
      <c r="H113" s="27"/>
      <c r="I113" s="27"/>
    </row>
    <row r="114" spans="1:9" s="28" customFormat="1" ht="12" customHeight="1">
      <c r="A114" s="22" t="s">
        <v>3482</v>
      </c>
      <c r="B114" s="24" t="s">
        <v>3483</v>
      </c>
      <c r="C114" s="32">
        <v>92</v>
      </c>
      <c r="D114" s="31" t="s">
        <v>3564</v>
      </c>
      <c r="E114" s="26" t="s">
        <v>2889</v>
      </c>
      <c r="F114" s="31" t="s">
        <v>3484</v>
      </c>
      <c r="G114" s="29" t="s">
        <v>3584</v>
      </c>
      <c r="H114" s="27"/>
      <c r="I114" s="27"/>
    </row>
    <row r="115" spans="1:9" s="28" customFormat="1" ht="12" customHeight="1">
      <c r="A115" s="22"/>
      <c r="B115" s="24" t="s">
        <v>3585</v>
      </c>
      <c r="C115" s="32"/>
      <c r="D115" s="31" t="s">
        <v>3564</v>
      </c>
      <c r="E115" s="26" t="s">
        <v>2892</v>
      </c>
      <c r="F115" s="31" t="s">
        <v>3586</v>
      </c>
      <c r="G115" s="29" t="s">
        <v>3584</v>
      </c>
      <c r="H115" s="27"/>
      <c r="I115" s="27"/>
    </row>
    <row r="116" spans="1:9" s="28" customFormat="1" ht="12" customHeight="1">
      <c r="A116" s="22" t="s">
        <v>3493</v>
      </c>
      <c r="B116" s="24" t="s">
        <v>3494</v>
      </c>
      <c r="C116" s="32">
        <v>89</v>
      </c>
      <c r="D116" s="31" t="s">
        <v>3558</v>
      </c>
      <c r="E116" s="26" t="s">
        <v>3495</v>
      </c>
      <c r="F116" s="31" t="s">
        <v>3496</v>
      </c>
      <c r="G116" s="29" t="s">
        <v>3497</v>
      </c>
      <c r="H116" s="27"/>
      <c r="I116" s="27"/>
    </row>
    <row r="117" spans="1:9" s="28" customFormat="1" ht="12" customHeight="1">
      <c r="A117" s="22" t="s">
        <v>3498</v>
      </c>
      <c r="B117" s="24" t="s">
        <v>3499</v>
      </c>
      <c r="C117" s="32">
        <v>93</v>
      </c>
      <c r="D117" s="31" t="s">
        <v>3500</v>
      </c>
      <c r="E117" s="26" t="s">
        <v>3501</v>
      </c>
      <c r="F117" s="31" t="s">
        <v>3502</v>
      </c>
      <c r="G117" s="29" t="s">
        <v>3503</v>
      </c>
      <c r="H117" s="27"/>
      <c r="I117" s="27"/>
    </row>
    <row r="118" spans="1:9" s="28" customFormat="1" ht="12" customHeight="1">
      <c r="A118" s="22" t="s">
        <v>3504</v>
      </c>
      <c r="B118" s="24" t="s">
        <v>3505</v>
      </c>
      <c r="C118" s="32">
        <v>84</v>
      </c>
      <c r="D118" s="31" t="s">
        <v>3564</v>
      </c>
      <c r="E118" s="26" t="s">
        <v>3506</v>
      </c>
      <c r="F118" s="31" t="s">
        <v>3507</v>
      </c>
      <c r="G118" s="29" t="s">
        <v>3503</v>
      </c>
      <c r="H118" s="27"/>
      <c r="I118" s="27"/>
    </row>
    <row r="119" spans="1:9" ht="12" customHeight="1"/>
    <row r="120" spans="1:9" s="101" customFormat="1" ht="12" customHeight="1">
      <c r="A120" s="14" t="s">
        <v>1238</v>
      </c>
      <c r="B120" s="49"/>
      <c r="C120" s="98"/>
      <c r="D120" s="52"/>
      <c r="E120" s="99"/>
      <c r="F120" s="52"/>
      <c r="G120" s="100"/>
      <c r="H120" s="20">
        <v>3</v>
      </c>
      <c r="I120" s="20">
        <v>3</v>
      </c>
    </row>
    <row r="121" spans="1:9" s="28" customFormat="1" ht="12" customHeight="1">
      <c r="A121" s="22" t="s">
        <v>3508</v>
      </c>
      <c r="B121" s="24" t="s">
        <v>3509</v>
      </c>
      <c r="C121" s="32">
        <v>94</v>
      </c>
      <c r="D121" s="31" t="s">
        <v>3564</v>
      </c>
      <c r="E121" s="26" t="s">
        <v>3510</v>
      </c>
      <c r="F121" s="31" t="s">
        <v>3511</v>
      </c>
      <c r="G121" s="29" t="s">
        <v>3512</v>
      </c>
      <c r="H121" s="27"/>
      <c r="I121" s="33"/>
    </row>
    <row r="122" spans="1:9" s="28" customFormat="1" ht="12" customHeight="1">
      <c r="A122" s="22" t="s">
        <v>3513</v>
      </c>
      <c r="B122" s="24" t="s">
        <v>3514</v>
      </c>
      <c r="C122" s="32">
        <v>87</v>
      </c>
      <c r="D122" s="31" t="s">
        <v>3564</v>
      </c>
      <c r="E122" s="26" t="s">
        <v>1393</v>
      </c>
      <c r="F122" s="31" t="s">
        <v>1394</v>
      </c>
      <c r="G122" s="29" t="s">
        <v>3512</v>
      </c>
      <c r="H122" s="27"/>
      <c r="I122" s="27"/>
    </row>
    <row r="123" spans="1:9" s="28" customFormat="1" ht="12" customHeight="1">
      <c r="A123" s="22" t="s">
        <v>1395</v>
      </c>
      <c r="B123" s="24" t="s">
        <v>1396</v>
      </c>
      <c r="C123" s="32">
        <v>91</v>
      </c>
      <c r="D123" s="31" t="s">
        <v>3564</v>
      </c>
      <c r="E123" s="26" t="s">
        <v>3510</v>
      </c>
      <c r="F123" s="31" t="s">
        <v>2689</v>
      </c>
      <c r="G123" s="29" t="s">
        <v>1397</v>
      </c>
      <c r="H123" s="27"/>
      <c r="I123" s="27"/>
    </row>
    <row r="124" spans="1:9" ht="12" customHeight="1"/>
    <row r="125" spans="1:9" s="90" customFormat="1" ht="12" customHeight="1">
      <c r="A125" s="86" t="s">
        <v>2961</v>
      </c>
      <c r="B125" s="43"/>
      <c r="C125" s="102"/>
      <c r="D125" s="103"/>
      <c r="E125" s="104"/>
      <c r="F125" s="43"/>
      <c r="G125" s="87"/>
      <c r="H125" s="105">
        <v>5</v>
      </c>
      <c r="I125" s="89">
        <v>7</v>
      </c>
    </row>
    <row r="126" spans="1:9" s="28" customFormat="1" ht="12" customHeight="1">
      <c r="A126" s="106" t="s">
        <v>1399</v>
      </c>
      <c r="B126" s="107" t="s">
        <v>2893</v>
      </c>
      <c r="C126" s="108">
        <v>87</v>
      </c>
      <c r="D126" s="109" t="s">
        <v>1400</v>
      </c>
      <c r="E126" s="110" t="s">
        <v>2894</v>
      </c>
      <c r="F126" s="109" t="s">
        <v>1401</v>
      </c>
      <c r="G126" s="29" t="s">
        <v>1402</v>
      </c>
      <c r="H126" s="27"/>
      <c r="I126" s="27"/>
    </row>
    <row r="127" spans="1:9" s="28" customFormat="1" ht="12" customHeight="1">
      <c r="A127" s="25" t="s">
        <v>1405</v>
      </c>
      <c r="B127" s="34" t="s">
        <v>752</v>
      </c>
      <c r="C127" s="35">
        <v>86</v>
      </c>
      <c r="D127" s="36" t="s">
        <v>647</v>
      </c>
      <c r="E127" s="29" t="s">
        <v>648</v>
      </c>
      <c r="F127" s="34" t="s">
        <v>649</v>
      </c>
      <c r="G127" s="29" t="s">
        <v>1402</v>
      </c>
      <c r="H127" s="27"/>
      <c r="I127" s="27"/>
    </row>
    <row r="128" spans="1:9" s="28" customFormat="1" ht="12" customHeight="1">
      <c r="A128" s="25" t="s">
        <v>761</v>
      </c>
      <c r="B128" s="34" t="s">
        <v>762</v>
      </c>
      <c r="C128" s="35">
        <v>87</v>
      </c>
      <c r="D128" s="36" t="s">
        <v>647</v>
      </c>
      <c r="E128" s="29"/>
      <c r="F128" s="34" t="s">
        <v>2960</v>
      </c>
      <c r="G128" s="29" t="s">
        <v>1402</v>
      </c>
      <c r="H128" s="27"/>
      <c r="I128" s="27"/>
    </row>
    <row r="129" spans="1:9" ht="12" customHeight="1">
      <c r="A129" s="58" t="s">
        <v>1872</v>
      </c>
      <c r="B129" s="59" t="s">
        <v>1871</v>
      </c>
      <c r="C129" s="60">
        <v>93</v>
      </c>
      <c r="D129" s="56" t="s">
        <v>3364</v>
      </c>
      <c r="E129" s="57" t="s">
        <v>1873</v>
      </c>
      <c r="F129" s="31" t="s">
        <v>3362</v>
      </c>
      <c r="G129" s="57" t="s">
        <v>2753</v>
      </c>
      <c r="H129" s="39"/>
      <c r="I129" s="39"/>
    </row>
    <row r="130" spans="1:9" ht="12" customHeight="1">
      <c r="A130" s="58" t="s">
        <v>3240</v>
      </c>
      <c r="B130" s="59" t="s">
        <v>3478</v>
      </c>
      <c r="C130" s="60">
        <v>90</v>
      </c>
      <c r="D130" s="56" t="s">
        <v>3364</v>
      </c>
      <c r="E130" s="57" t="s">
        <v>3363</v>
      </c>
      <c r="F130" s="31" t="s">
        <v>3362</v>
      </c>
      <c r="G130" s="57" t="s">
        <v>2753</v>
      </c>
      <c r="H130" s="39"/>
      <c r="I130" s="39"/>
    </row>
    <row r="131" spans="1:9" ht="12" customHeight="1">
      <c r="A131" s="56"/>
      <c r="B131" s="56" t="s">
        <v>181</v>
      </c>
      <c r="C131" s="68"/>
      <c r="D131" s="56" t="s">
        <v>3364</v>
      </c>
      <c r="E131" s="57" t="s">
        <v>182</v>
      </c>
      <c r="F131" s="31" t="s">
        <v>3362</v>
      </c>
      <c r="G131" s="57" t="s">
        <v>2753</v>
      </c>
      <c r="H131" s="39"/>
      <c r="I131" s="39"/>
    </row>
    <row r="132" spans="1:9" s="28" customFormat="1" ht="12" customHeight="1">
      <c r="A132" s="106"/>
      <c r="B132" s="107" t="s">
        <v>1403</v>
      </c>
      <c r="C132" s="108"/>
      <c r="D132" s="109" t="s">
        <v>1308</v>
      </c>
      <c r="E132" s="110" t="s">
        <v>2895</v>
      </c>
      <c r="F132" s="109" t="s">
        <v>1404</v>
      </c>
      <c r="G132" s="29" t="s">
        <v>1402</v>
      </c>
      <c r="H132" s="27"/>
      <c r="I132" s="27"/>
    </row>
    <row r="133" spans="1:9" ht="12" customHeight="1" thickBot="1"/>
    <row r="134" spans="1:9" s="28" customFormat="1" ht="12" customHeight="1" thickBot="1">
      <c r="A134" s="5" t="s">
        <v>2542</v>
      </c>
      <c r="B134" s="6"/>
      <c r="C134" s="7"/>
      <c r="D134" s="6"/>
      <c r="E134" s="8"/>
      <c r="F134" s="9"/>
      <c r="G134" s="10"/>
      <c r="H134" s="11"/>
      <c r="I134" s="12"/>
    </row>
    <row r="135" spans="1:9" ht="12" customHeight="1">
      <c r="A135" s="40" t="s">
        <v>2022</v>
      </c>
      <c r="B135" s="72"/>
      <c r="C135" s="73"/>
      <c r="D135" s="74"/>
      <c r="E135" s="75"/>
      <c r="F135" s="76"/>
      <c r="G135" s="75"/>
      <c r="H135" s="46">
        <f>SUM(H136,H139,H151,H155,H162,H172,H180,H183)</f>
        <v>27</v>
      </c>
      <c r="I135" s="46">
        <f>SUM(I136,I139,I151,I155,I162,I172,I180,I183)</f>
        <v>34</v>
      </c>
    </row>
    <row r="136" spans="1:9" ht="12" customHeight="1">
      <c r="A136" s="48" t="s">
        <v>2024</v>
      </c>
      <c r="B136" s="81"/>
      <c r="C136" s="82"/>
      <c r="D136" s="63"/>
      <c r="E136" s="83"/>
      <c r="F136" s="63"/>
      <c r="G136" s="83"/>
      <c r="H136" s="54">
        <v>1</v>
      </c>
      <c r="I136" s="54">
        <v>1</v>
      </c>
    </row>
    <row r="137" spans="1:9" ht="12" customHeight="1">
      <c r="A137" s="13" t="s">
        <v>2693</v>
      </c>
      <c r="B137" s="59" t="s">
        <v>2694</v>
      </c>
      <c r="C137" s="68">
        <v>91</v>
      </c>
      <c r="D137" s="56" t="s">
        <v>2695</v>
      </c>
      <c r="E137" s="57" t="s">
        <v>24</v>
      </c>
      <c r="F137" s="31" t="s">
        <v>2531</v>
      </c>
      <c r="G137" s="57" t="s">
        <v>56</v>
      </c>
      <c r="H137" s="39"/>
      <c r="I137" s="39"/>
    </row>
    <row r="138" spans="1:9" ht="12" customHeight="1">
      <c r="A138" s="13"/>
      <c r="B138" s="59"/>
      <c r="C138" s="68"/>
      <c r="D138" s="56"/>
      <c r="E138" s="57"/>
      <c r="F138" s="31"/>
      <c r="G138" s="57"/>
      <c r="H138" s="39"/>
      <c r="I138" s="39"/>
    </row>
    <row r="139" spans="1:9" s="28" customFormat="1" ht="12" customHeight="1">
      <c r="A139" s="48" t="s">
        <v>1929</v>
      </c>
      <c r="B139" s="15"/>
      <c r="C139" s="111"/>
      <c r="D139" s="15"/>
      <c r="E139" s="112"/>
      <c r="F139" s="17"/>
      <c r="G139" s="18"/>
      <c r="H139" s="20">
        <v>8</v>
      </c>
      <c r="I139" s="20">
        <v>10</v>
      </c>
    </row>
    <row r="140" spans="1:9" ht="12" customHeight="1">
      <c r="A140" s="13" t="s">
        <v>2686</v>
      </c>
      <c r="B140" s="13" t="s">
        <v>2535</v>
      </c>
      <c r="C140" s="68">
        <v>97</v>
      </c>
      <c r="D140" s="56" t="s">
        <v>242</v>
      </c>
      <c r="E140" s="57" t="s">
        <v>245</v>
      </c>
      <c r="F140" s="31" t="s">
        <v>244</v>
      </c>
      <c r="G140" s="57" t="s">
        <v>55</v>
      </c>
      <c r="H140" s="39"/>
      <c r="I140" s="39"/>
    </row>
    <row r="141" spans="1:9" ht="12" customHeight="1">
      <c r="A141" s="13" t="s">
        <v>2684</v>
      </c>
      <c r="B141" s="13" t="s">
        <v>2685</v>
      </c>
      <c r="C141" s="68">
        <v>92</v>
      </c>
      <c r="D141" s="56" t="s">
        <v>242</v>
      </c>
      <c r="E141" s="57" t="s">
        <v>243</v>
      </c>
      <c r="F141" s="31" t="s">
        <v>244</v>
      </c>
      <c r="G141" s="57" t="s">
        <v>55</v>
      </c>
      <c r="H141" s="39"/>
      <c r="I141" s="39"/>
    </row>
    <row r="142" spans="1:9" ht="12" customHeight="1">
      <c r="A142" s="13" t="s">
        <v>2539</v>
      </c>
      <c r="B142" s="13" t="s">
        <v>2540</v>
      </c>
      <c r="C142" s="68">
        <v>87</v>
      </c>
      <c r="D142" s="56" t="s">
        <v>95</v>
      </c>
      <c r="E142" s="57" t="s">
        <v>96</v>
      </c>
      <c r="F142" s="31" t="s">
        <v>751</v>
      </c>
      <c r="G142" s="57" t="s">
        <v>55</v>
      </c>
      <c r="H142" s="39"/>
      <c r="I142" s="39"/>
    </row>
    <row r="143" spans="1:9" ht="12" customHeight="1">
      <c r="A143" s="13"/>
      <c r="B143" s="13" t="s">
        <v>2375</v>
      </c>
      <c r="C143" s="68">
        <v>89</v>
      </c>
      <c r="D143" s="56" t="s">
        <v>749</v>
      </c>
      <c r="E143" s="57" t="s">
        <v>750</v>
      </c>
      <c r="F143" s="31" t="s">
        <v>751</v>
      </c>
      <c r="G143" s="57" t="s">
        <v>55</v>
      </c>
      <c r="H143" s="39"/>
      <c r="I143" s="39"/>
    </row>
    <row r="144" spans="1:9" ht="12" customHeight="1">
      <c r="A144" s="13" t="s">
        <v>2543</v>
      </c>
      <c r="B144" s="13" t="s">
        <v>2544</v>
      </c>
      <c r="C144" s="68">
        <v>89</v>
      </c>
      <c r="D144" s="56" t="s">
        <v>95</v>
      </c>
      <c r="E144" s="57" t="s">
        <v>98</v>
      </c>
      <c r="F144" s="31" t="s">
        <v>751</v>
      </c>
      <c r="G144" s="57" t="s">
        <v>55</v>
      </c>
      <c r="H144" s="39"/>
      <c r="I144" s="39"/>
    </row>
    <row r="145" spans="1:9" ht="12" customHeight="1">
      <c r="A145" s="13" t="s">
        <v>2545</v>
      </c>
      <c r="B145" s="13" t="s">
        <v>2546</v>
      </c>
      <c r="C145" s="68">
        <v>92</v>
      </c>
      <c r="D145" s="56" t="s">
        <v>95</v>
      </c>
      <c r="E145" s="57" t="s">
        <v>99</v>
      </c>
      <c r="F145" s="31" t="s">
        <v>751</v>
      </c>
      <c r="G145" s="57" t="s">
        <v>55</v>
      </c>
      <c r="H145" s="39"/>
      <c r="I145" s="39"/>
    </row>
    <row r="146" spans="1:9" ht="12" customHeight="1">
      <c r="A146" s="13" t="s">
        <v>2547</v>
      </c>
      <c r="B146" s="13" t="s">
        <v>2548</v>
      </c>
      <c r="C146" s="68">
        <v>91</v>
      </c>
      <c r="D146" s="56" t="s">
        <v>95</v>
      </c>
      <c r="E146" s="57" t="s">
        <v>100</v>
      </c>
      <c r="F146" s="31" t="s">
        <v>751</v>
      </c>
      <c r="G146" s="57" t="s">
        <v>55</v>
      </c>
      <c r="H146" s="39"/>
      <c r="I146" s="39"/>
    </row>
    <row r="147" spans="1:9" ht="12" customHeight="1">
      <c r="A147" s="13" t="s">
        <v>2376</v>
      </c>
      <c r="B147" s="13" t="s">
        <v>2549</v>
      </c>
      <c r="C147" s="68">
        <v>91</v>
      </c>
      <c r="D147" s="56" t="s">
        <v>95</v>
      </c>
      <c r="E147" s="57" t="s">
        <v>97</v>
      </c>
      <c r="F147" s="31" t="s">
        <v>751</v>
      </c>
      <c r="G147" s="57" t="s">
        <v>55</v>
      </c>
      <c r="H147" s="39"/>
      <c r="I147" s="39"/>
    </row>
    <row r="148" spans="1:9" ht="12" customHeight="1">
      <c r="A148" s="13" t="s">
        <v>2551</v>
      </c>
      <c r="B148" s="13" t="s">
        <v>2550</v>
      </c>
      <c r="C148" s="68">
        <v>92</v>
      </c>
      <c r="D148" s="56" t="s">
        <v>95</v>
      </c>
      <c r="E148" s="57" t="s">
        <v>101</v>
      </c>
      <c r="F148" s="31" t="s">
        <v>751</v>
      </c>
      <c r="G148" s="57" t="s">
        <v>55</v>
      </c>
      <c r="H148" s="39"/>
      <c r="I148" s="39"/>
    </row>
    <row r="149" spans="1:9" ht="12" customHeight="1">
      <c r="A149" s="13"/>
      <c r="B149" s="13" t="s">
        <v>2541</v>
      </c>
      <c r="C149" s="68">
        <v>57</v>
      </c>
      <c r="D149" s="56" t="s">
        <v>95</v>
      </c>
      <c r="E149" s="57" t="s">
        <v>97</v>
      </c>
      <c r="F149" s="31" t="s">
        <v>2868</v>
      </c>
      <c r="G149" s="57" t="s">
        <v>55</v>
      </c>
      <c r="H149" s="39"/>
      <c r="I149" s="39"/>
    </row>
    <row r="150" spans="1:9" ht="12" customHeight="1">
      <c r="A150" s="13"/>
      <c r="B150" s="13"/>
      <c r="C150" s="68"/>
      <c r="D150" s="56"/>
      <c r="E150" s="57"/>
      <c r="F150" s="31"/>
      <c r="G150" s="57"/>
      <c r="H150" s="39"/>
      <c r="I150" s="39"/>
    </row>
    <row r="151" spans="1:9" s="28" customFormat="1" ht="12" customHeight="1">
      <c r="A151" s="48" t="s">
        <v>1930</v>
      </c>
      <c r="B151" s="15"/>
      <c r="C151" s="111"/>
      <c r="D151" s="15"/>
      <c r="E151" s="112"/>
      <c r="F151" s="17"/>
      <c r="G151" s="18"/>
      <c r="H151" s="20">
        <v>2</v>
      </c>
      <c r="I151" s="20">
        <v>2</v>
      </c>
    </row>
    <row r="152" spans="1:9" ht="12" customHeight="1">
      <c r="A152" s="13" t="s">
        <v>2536</v>
      </c>
      <c r="B152" s="56" t="s">
        <v>2480</v>
      </c>
      <c r="C152" s="68">
        <v>98</v>
      </c>
      <c r="D152" s="56" t="s">
        <v>246</v>
      </c>
      <c r="E152" s="57" t="s">
        <v>247</v>
      </c>
      <c r="F152" s="31" t="s">
        <v>1721</v>
      </c>
      <c r="G152" s="57" t="s">
        <v>57</v>
      </c>
      <c r="H152" s="39"/>
      <c r="I152" s="39"/>
    </row>
    <row r="153" spans="1:9" ht="12" customHeight="1">
      <c r="A153" s="13" t="s">
        <v>2537</v>
      </c>
      <c r="B153" s="13" t="s">
        <v>2538</v>
      </c>
      <c r="C153" s="68">
        <v>97</v>
      </c>
      <c r="D153" s="56" t="s">
        <v>246</v>
      </c>
      <c r="E153" s="57" t="s">
        <v>94</v>
      </c>
      <c r="F153" s="31" t="s">
        <v>93</v>
      </c>
      <c r="G153" s="57" t="s">
        <v>57</v>
      </c>
      <c r="H153" s="39"/>
      <c r="I153" s="39"/>
    </row>
    <row r="154" spans="1:9" ht="12" customHeight="1">
      <c r="A154" s="13"/>
      <c r="B154" s="13"/>
      <c r="C154" s="68"/>
      <c r="D154" s="56"/>
      <c r="E154" s="57"/>
      <c r="F154" s="31"/>
      <c r="G154" s="57"/>
      <c r="H154" s="39"/>
      <c r="I154" s="39"/>
    </row>
    <row r="155" spans="1:9" ht="12" customHeight="1">
      <c r="A155" s="48" t="s">
        <v>1931</v>
      </c>
      <c r="B155" s="81"/>
      <c r="C155" s="82"/>
      <c r="D155" s="63"/>
      <c r="E155" s="83"/>
      <c r="F155" s="63"/>
      <c r="G155" s="83"/>
      <c r="H155" s="54">
        <v>4</v>
      </c>
      <c r="I155" s="54">
        <v>4</v>
      </c>
    </row>
    <row r="156" spans="1:9" ht="12" customHeight="1">
      <c r="A156" s="13" t="s">
        <v>2552</v>
      </c>
      <c r="B156" s="13" t="s">
        <v>2553</v>
      </c>
      <c r="C156" s="68">
        <v>73</v>
      </c>
      <c r="D156" s="56" t="s">
        <v>102</v>
      </c>
      <c r="E156" s="57" t="s">
        <v>103</v>
      </c>
      <c r="F156" s="31" t="s">
        <v>104</v>
      </c>
      <c r="G156" s="57" t="s">
        <v>58</v>
      </c>
      <c r="H156" s="39"/>
      <c r="I156" s="39"/>
    </row>
    <row r="157" spans="1:9" ht="12" customHeight="1">
      <c r="A157" s="13" t="s">
        <v>2556</v>
      </c>
      <c r="B157" s="13" t="s">
        <v>2557</v>
      </c>
      <c r="C157" s="68">
        <v>88</v>
      </c>
      <c r="D157" s="56" t="s">
        <v>106</v>
      </c>
      <c r="E157" s="57" t="s">
        <v>107</v>
      </c>
      <c r="F157" s="31" t="s">
        <v>108</v>
      </c>
      <c r="G157" s="57" t="s">
        <v>58</v>
      </c>
      <c r="H157" s="39"/>
      <c r="I157" s="39"/>
    </row>
    <row r="158" spans="1:9" ht="12" customHeight="1">
      <c r="A158" s="13" t="s">
        <v>2558</v>
      </c>
      <c r="B158" s="13" t="s">
        <v>2559</v>
      </c>
      <c r="C158" s="68">
        <v>90</v>
      </c>
      <c r="D158" s="56" t="s">
        <v>106</v>
      </c>
      <c r="E158" s="57" t="s">
        <v>109</v>
      </c>
      <c r="F158" s="31" t="s">
        <v>108</v>
      </c>
      <c r="G158" s="57" t="s">
        <v>58</v>
      </c>
      <c r="H158" s="39"/>
      <c r="I158" s="39"/>
    </row>
    <row r="159" spans="1:9" ht="12" customHeight="1">
      <c r="A159" s="13" t="s">
        <v>2555</v>
      </c>
      <c r="B159" s="13"/>
      <c r="C159" s="68"/>
      <c r="D159" s="56" t="s">
        <v>102</v>
      </c>
      <c r="E159" s="57" t="s">
        <v>105</v>
      </c>
      <c r="F159" s="31" t="s">
        <v>1722</v>
      </c>
      <c r="G159" s="57" t="s">
        <v>58</v>
      </c>
      <c r="H159" s="39"/>
      <c r="I159" s="39"/>
    </row>
    <row r="160" spans="1:9" ht="12" customHeight="1">
      <c r="A160" s="13"/>
      <c r="B160" s="13" t="s">
        <v>2554</v>
      </c>
      <c r="C160" s="68"/>
      <c r="D160" s="56" t="s">
        <v>102</v>
      </c>
      <c r="E160" s="57" t="s">
        <v>105</v>
      </c>
      <c r="F160" s="31" t="s">
        <v>2869</v>
      </c>
      <c r="G160" s="57" t="s">
        <v>58</v>
      </c>
      <c r="H160" s="39"/>
      <c r="I160" s="39"/>
    </row>
    <row r="161" spans="1:9" ht="12" customHeight="1">
      <c r="A161" s="13"/>
      <c r="B161" s="13"/>
      <c r="C161" s="68"/>
      <c r="D161" s="56"/>
      <c r="E161" s="57"/>
      <c r="F161" s="31"/>
      <c r="G161" s="57"/>
      <c r="H161" s="39"/>
      <c r="I161" s="39"/>
    </row>
    <row r="162" spans="1:9" ht="12" customHeight="1">
      <c r="A162" s="48" t="s">
        <v>1932</v>
      </c>
      <c r="B162" s="81"/>
      <c r="C162" s="82"/>
      <c r="D162" s="63"/>
      <c r="E162" s="83"/>
      <c r="F162" s="63"/>
      <c r="G162" s="83"/>
      <c r="H162" s="54">
        <v>5</v>
      </c>
      <c r="I162" s="54">
        <v>8</v>
      </c>
    </row>
    <row r="163" spans="1:9" ht="12" customHeight="1">
      <c r="A163" s="13" t="s">
        <v>2560</v>
      </c>
      <c r="B163" s="13" t="s">
        <v>2561</v>
      </c>
      <c r="C163" s="68">
        <v>94</v>
      </c>
      <c r="D163" s="56" t="s">
        <v>808</v>
      </c>
      <c r="E163" s="57" t="s">
        <v>809</v>
      </c>
      <c r="F163" s="31" t="s">
        <v>810</v>
      </c>
      <c r="G163" s="57" t="s">
        <v>59</v>
      </c>
      <c r="H163" s="39"/>
      <c r="I163" s="39"/>
    </row>
    <row r="164" spans="1:9" ht="12" customHeight="1">
      <c r="A164" s="13" t="s">
        <v>2562</v>
      </c>
      <c r="B164" s="13" t="s">
        <v>2563</v>
      </c>
      <c r="C164" s="68">
        <v>95</v>
      </c>
      <c r="D164" s="56" t="s">
        <v>808</v>
      </c>
      <c r="E164" s="57" t="s">
        <v>811</v>
      </c>
      <c r="F164" s="31" t="s">
        <v>812</v>
      </c>
      <c r="G164" s="57" t="s">
        <v>59</v>
      </c>
      <c r="H164" s="39"/>
      <c r="I164" s="39"/>
    </row>
    <row r="165" spans="1:9" ht="12" customHeight="1">
      <c r="A165" s="13" t="s">
        <v>2564</v>
      </c>
      <c r="B165" s="13" t="s">
        <v>2565</v>
      </c>
      <c r="C165" s="68">
        <v>89</v>
      </c>
      <c r="D165" s="56" t="s">
        <v>808</v>
      </c>
      <c r="E165" s="57" t="s">
        <v>813</v>
      </c>
      <c r="F165" s="31" t="s">
        <v>814</v>
      </c>
      <c r="G165" s="57" t="s">
        <v>59</v>
      </c>
      <c r="H165" s="39"/>
      <c r="I165" s="39"/>
    </row>
    <row r="166" spans="1:9" ht="12" customHeight="1">
      <c r="A166" s="13" t="s">
        <v>2566</v>
      </c>
      <c r="B166" s="13" t="s">
        <v>2415</v>
      </c>
      <c r="C166" s="68">
        <v>89</v>
      </c>
      <c r="D166" s="56" t="s">
        <v>808</v>
      </c>
      <c r="E166" s="57" t="s">
        <v>815</v>
      </c>
      <c r="F166" s="31" t="s">
        <v>814</v>
      </c>
      <c r="G166" s="57" t="s">
        <v>59</v>
      </c>
      <c r="H166" s="39"/>
      <c r="I166" s="39"/>
    </row>
    <row r="167" spans="1:9" ht="12" customHeight="1">
      <c r="A167" s="13" t="s">
        <v>2481</v>
      </c>
      <c r="B167" s="56" t="s">
        <v>633</v>
      </c>
      <c r="C167" s="68">
        <v>92</v>
      </c>
      <c r="D167" s="56" t="s">
        <v>2482</v>
      </c>
      <c r="E167" s="57" t="s">
        <v>2483</v>
      </c>
      <c r="F167" s="31" t="s">
        <v>1723</v>
      </c>
      <c r="G167" s="57" t="s">
        <v>59</v>
      </c>
      <c r="H167" s="39"/>
      <c r="I167" s="39"/>
    </row>
    <row r="168" spans="1:9" ht="12" customHeight="1">
      <c r="A168" s="13"/>
      <c r="B168" s="13" t="s">
        <v>2416</v>
      </c>
      <c r="C168" s="68"/>
      <c r="D168" s="56" t="s">
        <v>808</v>
      </c>
      <c r="E168" s="57" t="s">
        <v>815</v>
      </c>
      <c r="F168" s="31" t="s">
        <v>2870</v>
      </c>
      <c r="G168" s="57" t="s">
        <v>59</v>
      </c>
      <c r="H168" s="39"/>
      <c r="I168" s="39"/>
    </row>
    <row r="169" spans="1:9" s="28" customFormat="1" ht="12" customHeight="1">
      <c r="A169" s="25"/>
      <c r="B169" s="34" t="s">
        <v>2928</v>
      </c>
      <c r="C169" s="35"/>
      <c r="D169" s="36" t="s">
        <v>2929</v>
      </c>
      <c r="E169" s="29" t="s">
        <v>2930</v>
      </c>
      <c r="F169" s="34" t="s">
        <v>3596</v>
      </c>
      <c r="G169" s="29" t="s">
        <v>2931</v>
      </c>
      <c r="H169" s="27"/>
      <c r="I169" s="27"/>
    </row>
    <row r="170" spans="1:9" ht="12" customHeight="1">
      <c r="A170" s="13"/>
      <c r="B170" s="13" t="s">
        <v>3428</v>
      </c>
      <c r="C170" s="68"/>
      <c r="D170" s="56" t="s">
        <v>808</v>
      </c>
      <c r="E170" s="57" t="s">
        <v>631</v>
      </c>
      <c r="F170" s="31" t="s">
        <v>2870</v>
      </c>
      <c r="G170" s="57" t="s">
        <v>59</v>
      </c>
      <c r="H170" s="39"/>
      <c r="I170" s="39"/>
    </row>
    <row r="171" spans="1:9" ht="12" customHeight="1">
      <c r="A171" s="13"/>
      <c r="B171" s="13"/>
      <c r="C171" s="68"/>
      <c r="D171" s="56"/>
      <c r="E171" s="57"/>
      <c r="F171" s="31"/>
      <c r="G171" s="57"/>
      <c r="H171" s="39"/>
      <c r="I171" s="39"/>
    </row>
    <row r="172" spans="1:9" ht="12" customHeight="1">
      <c r="A172" s="48" t="s">
        <v>1815</v>
      </c>
      <c r="B172" s="81"/>
      <c r="C172" s="82"/>
      <c r="D172" s="63"/>
      <c r="E172" s="83"/>
      <c r="F172" s="63"/>
      <c r="G172" s="83"/>
      <c r="H172" s="54">
        <v>5</v>
      </c>
      <c r="I172" s="54">
        <v>6</v>
      </c>
    </row>
    <row r="173" spans="1:9" ht="12" customHeight="1">
      <c r="A173" s="13" t="s">
        <v>2370</v>
      </c>
      <c r="B173" s="13" t="s">
        <v>2371</v>
      </c>
      <c r="C173" s="68">
        <v>75</v>
      </c>
      <c r="D173" s="56" t="s">
        <v>745</v>
      </c>
      <c r="E173" s="57" t="s">
        <v>746</v>
      </c>
      <c r="F173" s="31" t="s">
        <v>747</v>
      </c>
      <c r="G173" s="57" t="s">
        <v>54</v>
      </c>
      <c r="H173" s="39"/>
      <c r="I173" s="39"/>
    </row>
    <row r="174" spans="1:9" ht="12" customHeight="1">
      <c r="A174" s="13" t="s">
        <v>2373</v>
      </c>
      <c r="B174" s="13" t="s">
        <v>2372</v>
      </c>
      <c r="C174" s="68">
        <v>97</v>
      </c>
      <c r="D174" s="56" t="s">
        <v>745</v>
      </c>
      <c r="E174" s="57" t="s">
        <v>748</v>
      </c>
      <c r="F174" s="31" t="s">
        <v>2871</v>
      </c>
      <c r="G174" s="57" t="s">
        <v>54</v>
      </c>
      <c r="H174" s="39"/>
      <c r="I174" s="39"/>
    </row>
    <row r="175" spans="1:9" ht="12" customHeight="1">
      <c r="A175" s="13" t="s">
        <v>2373</v>
      </c>
      <c r="B175" s="13" t="s">
        <v>2374</v>
      </c>
      <c r="C175" s="68">
        <v>96</v>
      </c>
      <c r="D175" s="56" t="s">
        <v>745</v>
      </c>
      <c r="E175" s="57" t="s">
        <v>748</v>
      </c>
      <c r="F175" s="31" t="s">
        <v>747</v>
      </c>
      <c r="G175" s="57" t="s">
        <v>54</v>
      </c>
      <c r="H175" s="39"/>
      <c r="I175" s="39"/>
    </row>
    <row r="176" spans="1:9" ht="12" customHeight="1">
      <c r="A176" s="13" t="s">
        <v>2377</v>
      </c>
      <c r="B176" s="56" t="s">
        <v>632</v>
      </c>
      <c r="C176" s="68">
        <v>94</v>
      </c>
      <c r="D176" s="56" t="s">
        <v>745</v>
      </c>
      <c r="E176" s="57" t="s">
        <v>20</v>
      </c>
      <c r="F176" s="31" t="s">
        <v>1724</v>
      </c>
      <c r="G176" s="57" t="s">
        <v>54</v>
      </c>
      <c r="H176" s="39"/>
      <c r="I176" s="39"/>
    </row>
    <row r="177" spans="1:9" ht="12" customHeight="1">
      <c r="A177" s="13" t="s">
        <v>2692</v>
      </c>
      <c r="B177" s="13" t="s">
        <v>2379</v>
      </c>
      <c r="C177" s="68">
        <v>92</v>
      </c>
      <c r="D177" s="56" t="s">
        <v>745</v>
      </c>
      <c r="E177" s="38" t="s">
        <v>23</v>
      </c>
      <c r="F177" s="31" t="s">
        <v>21</v>
      </c>
      <c r="G177" s="57" t="s">
        <v>54</v>
      </c>
      <c r="H177" s="39"/>
      <c r="I177" s="39"/>
    </row>
    <row r="178" spans="1:9" ht="12" customHeight="1">
      <c r="A178" s="13"/>
      <c r="B178" s="13" t="s">
        <v>2378</v>
      </c>
      <c r="C178" s="68"/>
      <c r="D178" s="56" t="s">
        <v>745</v>
      </c>
      <c r="E178" s="57" t="s">
        <v>22</v>
      </c>
      <c r="F178" s="31" t="s">
        <v>2872</v>
      </c>
      <c r="G178" s="57" t="s">
        <v>54</v>
      </c>
      <c r="H178" s="39"/>
      <c r="I178" s="39"/>
    </row>
    <row r="179" spans="1:9" ht="12" customHeight="1">
      <c r="A179" s="13"/>
      <c r="B179" s="13"/>
      <c r="C179" s="68"/>
      <c r="D179" s="56"/>
      <c r="E179" s="57"/>
      <c r="F179" s="31"/>
      <c r="G179" s="57"/>
      <c r="H179" s="39"/>
      <c r="I179" s="39"/>
    </row>
    <row r="180" spans="1:9" s="28" customFormat="1" ht="12" customHeight="1">
      <c r="A180" s="48" t="s">
        <v>1816</v>
      </c>
      <c r="B180" s="15"/>
      <c r="C180" s="111"/>
      <c r="D180" s="15"/>
      <c r="E180" s="112"/>
      <c r="F180" s="17"/>
      <c r="G180" s="18"/>
      <c r="H180" s="20">
        <v>1</v>
      </c>
      <c r="I180" s="20">
        <v>1</v>
      </c>
    </row>
    <row r="181" spans="1:9" ht="12" customHeight="1">
      <c r="A181" s="13" t="s">
        <v>626</v>
      </c>
      <c r="B181" s="13" t="s">
        <v>629</v>
      </c>
      <c r="C181" s="68">
        <v>95</v>
      </c>
      <c r="D181" s="56" t="s">
        <v>627</v>
      </c>
      <c r="E181" s="57" t="s">
        <v>630</v>
      </c>
      <c r="F181" s="31" t="s">
        <v>628</v>
      </c>
      <c r="G181" s="57" t="s">
        <v>60</v>
      </c>
      <c r="H181" s="39"/>
      <c r="I181" s="39"/>
    </row>
    <row r="182" spans="1:9" ht="12" customHeight="1">
      <c r="A182" s="13"/>
      <c r="B182" s="13"/>
      <c r="C182" s="68"/>
      <c r="D182" s="56"/>
      <c r="E182" s="57"/>
      <c r="F182" s="31"/>
      <c r="G182" s="57"/>
      <c r="H182" s="39"/>
      <c r="I182" s="39"/>
    </row>
    <row r="183" spans="1:9" s="28" customFormat="1" ht="12" customHeight="1">
      <c r="A183" s="48" t="s">
        <v>3427</v>
      </c>
      <c r="B183" s="15"/>
      <c r="C183" s="111"/>
      <c r="D183" s="15"/>
      <c r="E183" s="112"/>
      <c r="F183" s="17"/>
      <c r="G183" s="18"/>
      <c r="H183" s="20">
        <v>1</v>
      </c>
      <c r="I183" s="20">
        <v>2</v>
      </c>
    </row>
    <row r="184" spans="1:9" ht="12" customHeight="1">
      <c r="A184" s="13" t="s">
        <v>2484</v>
      </c>
      <c r="B184" s="13" t="s">
        <v>620</v>
      </c>
      <c r="C184" s="68">
        <v>93</v>
      </c>
      <c r="D184" s="56" t="s">
        <v>621</v>
      </c>
      <c r="E184" s="57" t="s">
        <v>623</v>
      </c>
      <c r="F184" s="31" t="s">
        <v>622</v>
      </c>
      <c r="G184" s="57" t="s">
        <v>61</v>
      </c>
      <c r="H184" s="39"/>
      <c r="I184" s="39"/>
    </row>
    <row r="185" spans="1:9" s="28" customFormat="1" ht="12" customHeight="1">
      <c r="A185" s="22"/>
      <c r="B185" s="24" t="s">
        <v>2932</v>
      </c>
      <c r="C185" s="23"/>
      <c r="D185" s="24" t="s">
        <v>2936</v>
      </c>
      <c r="E185" s="25" t="s">
        <v>2933</v>
      </c>
      <c r="F185" s="22" t="s">
        <v>2934</v>
      </c>
      <c r="G185" s="26" t="s">
        <v>2935</v>
      </c>
      <c r="H185" s="27"/>
      <c r="I185" s="27"/>
    </row>
    <row r="186" spans="1:9" ht="12" customHeight="1" thickBot="1"/>
    <row r="187" spans="1:9" s="28" customFormat="1" ht="12" customHeight="1" thickBot="1">
      <c r="A187" s="5" t="s">
        <v>3431</v>
      </c>
      <c r="B187" s="6"/>
      <c r="C187" s="7"/>
      <c r="D187" s="6"/>
      <c r="E187" s="8"/>
      <c r="F187" s="9"/>
      <c r="G187" s="10"/>
      <c r="H187" s="11"/>
      <c r="I187" s="12"/>
    </row>
    <row r="188" spans="1:9" ht="12" customHeight="1">
      <c r="A188" s="40" t="s">
        <v>730</v>
      </c>
      <c r="B188" s="72"/>
      <c r="C188" s="73"/>
      <c r="D188" s="74"/>
      <c r="E188" s="75"/>
      <c r="F188" s="76"/>
      <c r="G188" s="75"/>
      <c r="H188" s="46">
        <v>27</v>
      </c>
      <c r="I188" s="46">
        <v>27</v>
      </c>
    </row>
    <row r="189" spans="1:9" ht="12" customHeight="1">
      <c r="A189" s="48" t="s">
        <v>3429</v>
      </c>
      <c r="B189" s="61"/>
      <c r="C189" s="77"/>
      <c r="D189" s="63"/>
      <c r="E189" s="64"/>
      <c r="F189" s="17"/>
      <c r="G189" s="64"/>
      <c r="H189" s="54">
        <v>15</v>
      </c>
      <c r="I189" s="54">
        <v>15</v>
      </c>
    </row>
    <row r="190" spans="1:9" s="28" customFormat="1" ht="12" customHeight="1">
      <c r="A190" s="22" t="s">
        <v>2421</v>
      </c>
      <c r="B190" s="24" t="s">
        <v>2417</v>
      </c>
      <c r="C190" s="23">
        <v>96</v>
      </c>
      <c r="D190" s="56" t="s">
        <v>816</v>
      </c>
      <c r="E190" s="57" t="s">
        <v>817</v>
      </c>
      <c r="F190" s="31" t="s">
        <v>818</v>
      </c>
      <c r="G190" s="57" t="s">
        <v>62</v>
      </c>
      <c r="H190" s="27"/>
      <c r="I190" s="27"/>
    </row>
    <row r="191" spans="1:9" s="28" customFormat="1" ht="12" customHeight="1">
      <c r="A191" s="22" t="s">
        <v>2422</v>
      </c>
      <c r="B191" s="24" t="s">
        <v>2418</v>
      </c>
      <c r="C191" s="23">
        <v>99</v>
      </c>
      <c r="D191" s="56" t="s">
        <v>819</v>
      </c>
      <c r="E191" s="38"/>
      <c r="F191" s="31" t="s">
        <v>820</v>
      </c>
      <c r="G191" s="57" t="s">
        <v>62</v>
      </c>
      <c r="H191" s="27"/>
      <c r="I191" s="27"/>
    </row>
    <row r="192" spans="1:9" s="28" customFormat="1" ht="12" customHeight="1">
      <c r="A192" s="22" t="s">
        <v>2419</v>
      </c>
      <c r="B192" s="24" t="s">
        <v>2420</v>
      </c>
      <c r="C192" s="23">
        <v>98</v>
      </c>
      <c r="D192" s="56" t="s">
        <v>821</v>
      </c>
      <c r="E192" s="57" t="s">
        <v>822</v>
      </c>
      <c r="F192" s="31" t="s">
        <v>823</v>
      </c>
      <c r="G192" s="57" t="s">
        <v>62</v>
      </c>
      <c r="H192" s="27"/>
      <c r="I192" s="27"/>
    </row>
    <row r="193" spans="1:9" s="28" customFormat="1" ht="12" customHeight="1">
      <c r="A193" s="22" t="s">
        <v>2424</v>
      </c>
      <c r="B193" s="24" t="s">
        <v>2423</v>
      </c>
      <c r="C193" s="23">
        <v>84</v>
      </c>
      <c r="D193" s="56" t="s">
        <v>824</v>
      </c>
      <c r="E193" s="57" t="s">
        <v>825</v>
      </c>
      <c r="F193" s="31" t="s">
        <v>826</v>
      </c>
      <c r="G193" s="57" t="s">
        <v>62</v>
      </c>
      <c r="H193" s="27"/>
      <c r="I193" s="27"/>
    </row>
    <row r="194" spans="1:9" s="28" customFormat="1" ht="12" customHeight="1">
      <c r="A194" s="22" t="s">
        <v>2426</v>
      </c>
      <c r="B194" s="24" t="s">
        <v>2425</v>
      </c>
      <c r="C194" s="23">
        <v>96</v>
      </c>
      <c r="D194" s="56" t="s">
        <v>827</v>
      </c>
      <c r="E194" s="57" t="s">
        <v>828</v>
      </c>
      <c r="F194" s="31" t="s">
        <v>829</v>
      </c>
      <c r="G194" s="57" t="s">
        <v>62</v>
      </c>
      <c r="H194" s="27"/>
      <c r="I194" s="27"/>
    </row>
    <row r="195" spans="1:9" s="28" customFormat="1" ht="12" customHeight="1">
      <c r="A195" s="22" t="s">
        <v>2428</v>
      </c>
      <c r="B195" s="24" t="s">
        <v>2427</v>
      </c>
      <c r="C195" s="23">
        <v>97</v>
      </c>
      <c r="D195" s="56" t="s">
        <v>830</v>
      </c>
      <c r="E195" s="57" t="s">
        <v>831</v>
      </c>
      <c r="F195" s="31" t="s">
        <v>726</v>
      </c>
      <c r="G195" s="57" t="s">
        <v>62</v>
      </c>
      <c r="H195" s="27"/>
      <c r="I195" s="27"/>
    </row>
    <row r="196" spans="1:9" s="28" customFormat="1" ht="12" customHeight="1">
      <c r="A196" s="22" t="s">
        <v>2429</v>
      </c>
      <c r="B196" s="24" t="s">
        <v>2430</v>
      </c>
      <c r="C196" s="23">
        <v>96</v>
      </c>
      <c r="D196" s="56" t="s">
        <v>727</v>
      </c>
      <c r="E196" s="38" t="s">
        <v>2431</v>
      </c>
      <c r="F196" s="31" t="s">
        <v>1321</v>
      </c>
      <c r="G196" s="57" t="s">
        <v>62</v>
      </c>
      <c r="H196" s="27"/>
      <c r="I196" s="27"/>
    </row>
    <row r="197" spans="1:9" s="28" customFormat="1" ht="12" customHeight="1">
      <c r="A197" s="22" t="s">
        <v>2432</v>
      </c>
      <c r="B197" s="24" t="s">
        <v>2433</v>
      </c>
      <c r="C197" s="23">
        <v>98</v>
      </c>
      <c r="D197" s="56" t="s">
        <v>1322</v>
      </c>
      <c r="E197" s="57" t="s">
        <v>1323</v>
      </c>
      <c r="F197" s="31" t="s">
        <v>1324</v>
      </c>
      <c r="G197" s="57" t="s">
        <v>62</v>
      </c>
      <c r="H197" s="27"/>
      <c r="I197" s="27"/>
    </row>
    <row r="198" spans="1:9" s="28" customFormat="1" ht="12" customHeight="1">
      <c r="A198" s="22" t="s">
        <v>2434</v>
      </c>
      <c r="B198" s="24" t="s">
        <v>2435</v>
      </c>
      <c r="C198" s="23">
        <v>100</v>
      </c>
      <c r="D198" s="56" t="s">
        <v>1325</v>
      </c>
      <c r="E198" s="57" t="s">
        <v>1326</v>
      </c>
      <c r="F198" s="31" t="s">
        <v>1327</v>
      </c>
      <c r="G198" s="57" t="s">
        <v>62</v>
      </c>
      <c r="H198" s="27"/>
      <c r="I198" s="27"/>
    </row>
    <row r="199" spans="1:9" s="28" customFormat="1" ht="12" customHeight="1">
      <c r="A199" s="22" t="s">
        <v>2436</v>
      </c>
      <c r="B199" s="24" t="s">
        <v>2437</v>
      </c>
      <c r="C199" s="23">
        <v>86</v>
      </c>
      <c r="D199" s="56" t="s">
        <v>1322</v>
      </c>
      <c r="E199" s="57" t="s">
        <v>1328</v>
      </c>
      <c r="F199" s="31" t="s">
        <v>1324</v>
      </c>
      <c r="G199" s="57" t="s">
        <v>62</v>
      </c>
      <c r="H199" s="27"/>
      <c r="I199" s="27"/>
    </row>
    <row r="200" spans="1:9" s="28" customFormat="1" ht="12" customHeight="1">
      <c r="A200" s="22" t="s">
        <v>2439</v>
      </c>
      <c r="B200" s="24" t="s">
        <v>2438</v>
      </c>
      <c r="C200" s="23">
        <v>99</v>
      </c>
      <c r="D200" s="56" t="s">
        <v>1329</v>
      </c>
      <c r="E200" s="57" t="s">
        <v>1330</v>
      </c>
      <c r="F200" s="31" t="s">
        <v>1331</v>
      </c>
      <c r="G200" s="57" t="s">
        <v>62</v>
      </c>
      <c r="H200" s="27"/>
      <c r="I200" s="27"/>
    </row>
    <row r="201" spans="1:9" ht="12" customHeight="1">
      <c r="A201" s="58" t="s">
        <v>2472</v>
      </c>
      <c r="B201" s="59" t="s">
        <v>2473</v>
      </c>
      <c r="C201" s="60">
        <v>96</v>
      </c>
      <c r="D201" s="56" t="s">
        <v>2474</v>
      </c>
      <c r="E201" s="57" t="s">
        <v>2475</v>
      </c>
      <c r="F201" s="31" t="s">
        <v>2476</v>
      </c>
      <c r="G201" s="57" t="s">
        <v>62</v>
      </c>
      <c r="H201" s="39"/>
      <c r="I201" s="39"/>
    </row>
    <row r="202" spans="1:9" ht="12" customHeight="1">
      <c r="A202" s="58" t="s">
        <v>624</v>
      </c>
      <c r="B202" s="59" t="s">
        <v>2478</v>
      </c>
      <c r="C202" s="60">
        <v>95</v>
      </c>
      <c r="D202" s="56" t="s">
        <v>2477</v>
      </c>
      <c r="E202" s="57" t="s">
        <v>2479</v>
      </c>
      <c r="F202" s="31" t="s">
        <v>625</v>
      </c>
      <c r="G202" s="57" t="s">
        <v>62</v>
      </c>
      <c r="H202" s="39"/>
      <c r="I202" s="39"/>
    </row>
    <row r="203" spans="1:9" ht="12" customHeight="1">
      <c r="A203" s="58" t="s">
        <v>1585</v>
      </c>
      <c r="B203" s="59" t="s">
        <v>1586</v>
      </c>
      <c r="C203" s="60">
        <v>100</v>
      </c>
      <c r="D203" s="56" t="s">
        <v>1583</v>
      </c>
      <c r="E203" s="57" t="s">
        <v>1587</v>
      </c>
      <c r="F203" s="31" t="s">
        <v>1584</v>
      </c>
      <c r="G203" s="57" t="s">
        <v>62</v>
      </c>
      <c r="H203" s="39"/>
      <c r="I203" s="39"/>
    </row>
    <row r="204" spans="1:9" ht="12" customHeight="1">
      <c r="A204" s="58" t="s">
        <v>1610</v>
      </c>
      <c r="B204" s="59" t="s">
        <v>1609</v>
      </c>
      <c r="C204" s="60">
        <v>98</v>
      </c>
      <c r="D204" s="56" t="s">
        <v>1325</v>
      </c>
      <c r="E204" s="57" t="s">
        <v>3026</v>
      </c>
      <c r="F204" s="31" t="s">
        <v>1608</v>
      </c>
      <c r="G204" s="57" t="s">
        <v>62</v>
      </c>
      <c r="H204" s="39"/>
      <c r="I204" s="39"/>
    </row>
    <row r="205" spans="1:9" ht="12" customHeight="1">
      <c r="A205" s="58"/>
      <c r="B205" s="59"/>
      <c r="C205" s="60"/>
      <c r="D205" s="56"/>
      <c r="E205" s="57"/>
      <c r="F205" s="31"/>
      <c r="G205" s="57"/>
      <c r="H205" s="39"/>
      <c r="I205" s="39"/>
    </row>
    <row r="206" spans="1:9" ht="12" customHeight="1">
      <c r="A206" s="48" t="s">
        <v>3430</v>
      </c>
      <c r="B206" s="61"/>
      <c r="C206" s="77"/>
      <c r="D206" s="63"/>
      <c r="E206" s="64"/>
      <c r="F206" s="17"/>
      <c r="G206" s="64"/>
      <c r="H206" s="54">
        <v>12</v>
      </c>
      <c r="I206" s="54">
        <v>12</v>
      </c>
    </row>
    <row r="207" spans="1:9" ht="12" customHeight="1">
      <c r="A207" s="13" t="s">
        <v>1567</v>
      </c>
      <c r="B207" s="13" t="s">
        <v>1568</v>
      </c>
      <c r="C207" s="68">
        <v>96</v>
      </c>
      <c r="D207" s="56" t="s">
        <v>1565</v>
      </c>
      <c r="E207" s="57" t="s">
        <v>1564</v>
      </c>
      <c r="F207" s="31" t="s">
        <v>1566</v>
      </c>
      <c r="G207" s="57" t="s">
        <v>63</v>
      </c>
      <c r="H207" s="39"/>
      <c r="I207" s="39"/>
    </row>
    <row r="208" spans="1:9" ht="12" customHeight="1">
      <c r="A208" s="66" t="s">
        <v>1570</v>
      </c>
      <c r="B208" s="67" t="s">
        <v>1571</v>
      </c>
      <c r="C208" s="113" t="s">
        <v>1572</v>
      </c>
      <c r="D208" s="56" t="s">
        <v>1601</v>
      </c>
      <c r="E208" s="57" t="s">
        <v>1573</v>
      </c>
      <c r="F208" s="31" t="s">
        <v>1569</v>
      </c>
      <c r="G208" s="57" t="s">
        <v>63</v>
      </c>
      <c r="H208" s="39"/>
      <c r="I208" s="39"/>
    </row>
    <row r="209" spans="1:9" ht="12" customHeight="1">
      <c r="A209" s="66" t="s">
        <v>1576</v>
      </c>
      <c r="B209" s="67" t="s">
        <v>1577</v>
      </c>
      <c r="C209" s="113">
        <v>97</v>
      </c>
      <c r="D209" s="56" t="s">
        <v>1575</v>
      </c>
      <c r="E209" s="57" t="s">
        <v>1578</v>
      </c>
      <c r="F209" s="31" t="s">
        <v>1574</v>
      </c>
      <c r="G209" s="57" t="s">
        <v>63</v>
      </c>
      <c r="H209" s="39"/>
      <c r="I209" s="39"/>
    </row>
    <row r="210" spans="1:9" ht="12" customHeight="1">
      <c r="A210" s="66" t="s">
        <v>1581</v>
      </c>
      <c r="B210" s="67" t="s">
        <v>1580</v>
      </c>
      <c r="C210" s="113">
        <v>90</v>
      </c>
      <c r="D210" s="56" t="s">
        <v>1602</v>
      </c>
      <c r="E210" s="57" t="s">
        <v>1582</v>
      </c>
      <c r="F210" s="31" t="s">
        <v>1579</v>
      </c>
      <c r="G210" s="57" t="s">
        <v>63</v>
      </c>
      <c r="H210" s="39"/>
      <c r="I210" s="39"/>
    </row>
    <row r="211" spans="1:9" ht="12" customHeight="1">
      <c r="A211" s="66" t="s">
        <v>1591</v>
      </c>
      <c r="B211" s="67" t="s">
        <v>1590</v>
      </c>
      <c r="C211" s="113">
        <v>95</v>
      </c>
      <c r="D211" s="56" t="s">
        <v>1588</v>
      </c>
      <c r="E211" s="57" t="s">
        <v>1592</v>
      </c>
      <c r="F211" s="31" t="s">
        <v>1589</v>
      </c>
      <c r="G211" s="57" t="s">
        <v>63</v>
      </c>
      <c r="H211" s="39"/>
      <c r="I211" s="39"/>
    </row>
    <row r="212" spans="1:9" ht="12" customHeight="1">
      <c r="A212" s="66" t="s">
        <v>1606</v>
      </c>
      <c r="B212" s="67" t="s">
        <v>1605</v>
      </c>
      <c r="C212" s="113">
        <v>94</v>
      </c>
      <c r="D212" s="56" t="s">
        <v>1603</v>
      </c>
      <c r="E212" s="57" t="s">
        <v>1607</v>
      </c>
      <c r="F212" s="31" t="s">
        <v>1604</v>
      </c>
      <c r="G212" s="57" t="s">
        <v>63</v>
      </c>
      <c r="H212" s="39"/>
      <c r="I212" s="39"/>
    </row>
    <row r="213" spans="1:9" ht="12" customHeight="1">
      <c r="A213" s="66" t="s">
        <v>3031</v>
      </c>
      <c r="B213" s="67" t="s">
        <v>3030</v>
      </c>
      <c r="C213" s="113">
        <v>89</v>
      </c>
      <c r="D213" s="56" t="s">
        <v>3029</v>
      </c>
      <c r="E213" s="57" t="s">
        <v>3032</v>
      </c>
      <c r="F213" s="31" t="s">
        <v>3028</v>
      </c>
      <c r="G213" s="57" t="s">
        <v>63</v>
      </c>
      <c r="H213" s="39"/>
      <c r="I213" s="39"/>
    </row>
    <row r="214" spans="1:9" ht="12" customHeight="1">
      <c r="A214" s="66" t="s">
        <v>3036</v>
      </c>
      <c r="B214" s="67" t="s">
        <v>3035</v>
      </c>
      <c r="C214" s="113">
        <v>95</v>
      </c>
      <c r="D214" s="56" t="s">
        <v>3034</v>
      </c>
      <c r="E214" s="57" t="s">
        <v>3037</v>
      </c>
      <c r="F214" s="31" t="s">
        <v>3033</v>
      </c>
      <c r="G214" s="57" t="s">
        <v>63</v>
      </c>
      <c r="H214" s="39"/>
      <c r="I214" s="39"/>
    </row>
    <row r="215" spans="1:9" ht="12" customHeight="1">
      <c r="A215" s="66" t="s">
        <v>3040</v>
      </c>
      <c r="B215" s="67" t="s">
        <v>3039</v>
      </c>
      <c r="C215" s="113">
        <v>90</v>
      </c>
      <c r="D215" s="56" t="s">
        <v>3038</v>
      </c>
      <c r="E215" s="57" t="s">
        <v>3041</v>
      </c>
      <c r="F215" s="31" t="s">
        <v>3027</v>
      </c>
      <c r="G215" s="57" t="s">
        <v>63</v>
      </c>
      <c r="H215" s="39"/>
      <c r="I215" s="39"/>
    </row>
    <row r="216" spans="1:9" ht="12" customHeight="1">
      <c r="A216" s="66" t="s">
        <v>1863</v>
      </c>
      <c r="B216" s="67" t="s">
        <v>1752</v>
      </c>
      <c r="C216" s="113">
        <v>97</v>
      </c>
      <c r="D216" s="56" t="s">
        <v>1862</v>
      </c>
      <c r="E216" s="57" t="s">
        <v>1753</v>
      </c>
      <c r="F216" s="31" t="s">
        <v>1754</v>
      </c>
      <c r="G216" s="57" t="s">
        <v>63</v>
      </c>
      <c r="H216" s="39"/>
      <c r="I216" s="39"/>
    </row>
    <row r="217" spans="1:9" ht="12" customHeight="1">
      <c r="A217" s="66" t="s">
        <v>1760</v>
      </c>
      <c r="B217" s="67" t="s">
        <v>1759</v>
      </c>
      <c r="C217" s="113">
        <v>80</v>
      </c>
      <c r="D217" s="56" t="s">
        <v>1758</v>
      </c>
      <c r="E217" s="57" t="s">
        <v>1761</v>
      </c>
      <c r="F217" s="31" t="s">
        <v>1762</v>
      </c>
      <c r="G217" s="57" t="s">
        <v>63</v>
      </c>
      <c r="H217" s="39"/>
      <c r="I217" s="39"/>
    </row>
    <row r="218" spans="1:9" s="28" customFormat="1" ht="12" customHeight="1">
      <c r="A218" s="25" t="s">
        <v>1242</v>
      </c>
      <c r="B218" s="34" t="s">
        <v>1243</v>
      </c>
      <c r="C218" s="35">
        <v>93</v>
      </c>
      <c r="D218" s="36" t="s">
        <v>1244</v>
      </c>
      <c r="E218" s="29" t="s">
        <v>1245</v>
      </c>
      <c r="F218" s="34" t="s">
        <v>1246</v>
      </c>
      <c r="G218" s="29" t="s">
        <v>1247</v>
      </c>
      <c r="H218" s="27"/>
      <c r="I218" s="27"/>
    </row>
    <row r="219" spans="1:9" ht="12" customHeight="1" thickBot="1"/>
    <row r="220" spans="1:9" ht="12" customHeight="1" thickBot="1">
      <c r="A220" s="5" t="s">
        <v>3611</v>
      </c>
      <c r="B220" s="6"/>
      <c r="C220" s="7"/>
      <c r="D220" s="6"/>
      <c r="E220" s="8"/>
      <c r="F220" s="9"/>
      <c r="G220" s="114"/>
      <c r="H220" s="115"/>
      <c r="I220" s="116"/>
    </row>
    <row r="221" spans="1:9" ht="12" customHeight="1">
      <c r="A221" s="40" t="s">
        <v>3451</v>
      </c>
      <c r="B221" s="78"/>
      <c r="C221" s="79"/>
      <c r="D221" s="74"/>
      <c r="E221" s="80"/>
      <c r="F221" s="74"/>
      <c r="G221" s="80"/>
      <c r="H221" s="46">
        <v>2</v>
      </c>
      <c r="I221" s="46">
        <v>2</v>
      </c>
    </row>
    <row r="222" spans="1:9" ht="12" customHeight="1">
      <c r="A222" s="48" t="s">
        <v>3455</v>
      </c>
      <c r="B222" s="81"/>
      <c r="C222" s="82"/>
      <c r="D222" s="63"/>
      <c r="E222" s="83"/>
      <c r="F222" s="63"/>
      <c r="G222" s="83"/>
      <c r="H222" s="54">
        <v>1</v>
      </c>
      <c r="I222" s="54">
        <v>1</v>
      </c>
    </row>
    <row r="223" spans="1:9" ht="12" customHeight="1">
      <c r="A223" s="58" t="s">
        <v>375</v>
      </c>
      <c r="B223" s="59" t="s">
        <v>376</v>
      </c>
      <c r="C223" s="60">
        <v>76</v>
      </c>
      <c r="D223" s="56" t="s">
        <v>240</v>
      </c>
      <c r="E223" s="57" t="s">
        <v>241</v>
      </c>
      <c r="F223" s="56"/>
      <c r="G223" s="57" t="s">
        <v>197</v>
      </c>
      <c r="H223" s="39"/>
      <c r="I223" s="39"/>
    </row>
    <row r="224" spans="1:9" ht="12" customHeight="1">
      <c r="A224" s="58"/>
      <c r="B224" s="59"/>
      <c r="C224" s="60"/>
      <c r="D224" s="56"/>
      <c r="E224" s="57"/>
      <c r="F224" s="56"/>
      <c r="G224" s="57"/>
      <c r="H224" s="39"/>
      <c r="I224" s="39"/>
    </row>
    <row r="225" spans="1:9" ht="12" customHeight="1">
      <c r="A225" s="48" t="s">
        <v>3456</v>
      </c>
      <c r="B225" s="81"/>
      <c r="C225" s="82"/>
      <c r="D225" s="63"/>
      <c r="E225" s="83"/>
      <c r="F225" s="63"/>
      <c r="G225" s="83"/>
      <c r="H225" s="54">
        <v>1</v>
      </c>
      <c r="I225" s="54">
        <v>1</v>
      </c>
    </row>
    <row r="226" spans="1:9" ht="12" customHeight="1">
      <c r="A226" s="58" t="s">
        <v>3475</v>
      </c>
      <c r="B226" s="59" t="s">
        <v>3472</v>
      </c>
      <c r="C226" s="60">
        <v>92</v>
      </c>
      <c r="D226" s="56" t="s">
        <v>3471</v>
      </c>
      <c r="E226" s="57" t="s">
        <v>3473</v>
      </c>
      <c r="F226" s="31" t="s">
        <v>3474</v>
      </c>
      <c r="G226" s="57" t="s">
        <v>2713</v>
      </c>
      <c r="H226" s="39"/>
      <c r="I226" s="39"/>
    </row>
    <row r="227" spans="1:9" ht="12" customHeight="1">
      <c r="A227" s="58"/>
      <c r="B227" s="59"/>
      <c r="C227" s="60"/>
      <c r="D227" s="56"/>
      <c r="E227" s="57"/>
      <c r="F227" s="31"/>
      <c r="G227" s="57"/>
      <c r="H227" s="39"/>
      <c r="I227" s="39"/>
    </row>
    <row r="228" spans="1:9" ht="12" customHeight="1">
      <c r="A228" s="40" t="s">
        <v>731</v>
      </c>
      <c r="B228" s="78"/>
      <c r="C228" s="79"/>
      <c r="D228" s="74"/>
      <c r="E228" s="80"/>
      <c r="F228" s="74"/>
      <c r="G228" s="80"/>
      <c r="H228" s="46">
        <v>1</v>
      </c>
      <c r="I228" s="46">
        <v>1</v>
      </c>
    </row>
    <row r="229" spans="1:9" ht="12" customHeight="1">
      <c r="A229" s="58" t="s">
        <v>448</v>
      </c>
      <c r="B229" s="59" t="s">
        <v>449</v>
      </c>
      <c r="C229" s="60">
        <v>91</v>
      </c>
      <c r="D229" s="56" t="s">
        <v>451</v>
      </c>
      <c r="E229" s="57" t="s">
        <v>450</v>
      </c>
      <c r="F229" s="31"/>
      <c r="G229" s="57" t="s">
        <v>2722</v>
      </c>
      <c r="H229" s="39"/>
      <c r="I229" s="39"/>
    </row>
    <row r="230" spans="1:9" ht="12" customHeight="1">
      <c r="A230" s="58"/>
      <c r="B230" s="59"/>
      <c r="C230" s="60"/>
      <c r="D230" s="56"/>
      <c r="E230" s="57"/>
      <c r="F230" s="31"/>
      <c r="G230" s="57"/>
      <c r="H230" s="39"/>
      <c r="I230" s="39"/>
    </row>
    <row r="231" spans="1:9" ht="12" customHeight="1">
      <c r="A231" s="40" t="s">
        <v>3452</v>
      </c>
      <c r="B231" s="78"/>
      <c r="C231" s="79"/>
      <c r="D231" s="74"/>
      <c r="E231" s="80"/>
      <c r="F231" s="74"/>
      <c r="G231" s="80"/>
      <c r="H231" s="46">
        <v>5</v>
      </c>
      <c r="I231" s="46">
        <v>5</v>
      </c>
    </row>
    <row r="232" spans="1:9" ht="12" customHeight="1">
      <c r="A232" s="48" t="s">
        <v>3453</v>
      </c>
      <c r="B232" s="81"/>
      <c r="C232" s="82"/>
      <c r="D232" s="63"/>
      <c r="E232" s="83"/>
      <c r="F232" s="63"/>
      <c r="G232" s="83"/>
      <c r="H232" s="54">
        <v>3</v>
      </c>
      <c r="I232" s="54">
        <v>3</v>
      </c>
    </row>
    <row r="233" spans="1:9" ht="12" customHeight="1">
      <c r="A233" s="58" t="s">
        <v>1926</v>
      </c>
      <c r="B233" s="59" t="s">
        <v>1927</v>
      </c>
      <c r="C233" s="60">
        <v>82</v>
      </c>
      <c r="D233" s="56" t="s">
        <v>1925</v>
      </c>
      <c r="E233" s="57" t="s">
        <v>1924</v>
      </c>
      <c r="F233" s="31" t="s">
        <v>1928</v>
      </c>
      <c r="G233" s="57" t="s">
        <v>194</v>
      </c>
      <c r="H233" s="39"/>
      <c r="I233" s="39"/>
    </row>
    <row r="234" spans="1:9" ht="12" customHeight="1">
      <c r="A234" s="58" t="s">
        <v>123</v>
      </c>
      <c r="B234" s="59" t="s">
        <v>122</v>
      </c>
      <c r="C234" s="60">
        <v>87</v>
      </c>
      <c r="D234" s="56" t="s">
        <v>1925</v>
      </c>
      <c r="E234" s="57" t="s">
        <v>124</v>
      </c>
      <c r="F234" s="31" t="s">
        <v>1928</v>
      </c>
      <c r="G234" s="57" t="s">
        <v>194</v>
      </c>
      <c r="H234" s="39"/>
      <c r="I234" s="39"/>
    </row>
    <row r="235" spans="1:9" ht="12" customHeight="1">
      <c r="A235" s="58" t="s">
        <v>126</v>
      </c>
      <c r="B235" s="59" t="s">
        <v>125</v>
      </c>
      <c r="C235" s="60">
        <v>55</v>
      </c>
      <c r="D235" s="56" t="s">
        <v>1925</v>
      </c>
      <c r="E235" s="57" t="s">
        <v>127</v>
      </c>
      <c r="F235" s="31" t="s">
        <v>130</v>
      </c>
      <c r="G235" s="57" t="s">
        <v>194</v>
      </c>
      <c r="H235" s="39"/>
      <c r="I235" s="39"/>
    </row>
    <row r="236" spans="1:9" ht="12" customHeight="1">
      <c r="A236" s="58"/>
      <c r="B236" s="59"/>
      <c r="C236" s="60"/>
      <c r="D236" s="56"/>
      <c r="E236" s="57"/>
      <c r="F236" s="31"/>
      <c r="G236" s="57"/>
      <c r="H236" s="39"/>
      <c r="I236" s="39"/>
    </row>
    <row r="237" spans="1:9" ht="12" customHeight="1">
      <c r="A237" s="48" t="s">
        <v>3454</v>
      </c>
      <c r="B237" s="81"/>
      <c r="C237" s="82"/>
      <c r="D237" s="63"/>
      <c r="E237" s="83"/>
      <c r="F237" s="63"/>
      <c r="G237" s="83"/>
      <c r="H237" s="54">
        <v>2</v>
      </c>
      <c r="I237" s="54">
        <v>2</v>
      </c>
    </row>
    <row r="238" spans="1:9" ht="12" customHeight="1">
      <c r="A238" s="58" t="s">
        <v>131</v>
      </c>
      <c r="B238" s="59" t="s">
        <v>132</v>
      </c>
      <c r="C238" s="60">
        <v>91</v>
      </c>
      <c r="D238" s="56" t="s">
        <v>133</v>
      </c>
      <c r="E238" s="57" t="s">
        <v>128</v>
      </c>
      <c r="F238" s="31" t="s">
        <v>129</v>
      </c>
      <c r="G238" s="57" t="s">
        <v>195</v>
      </c>
      <c r="H238" s="39"/>
      <c r="I238" s="39"/>
    </row>
    <row r="239" spans="1:9" ht="12" customHeight="1">
      <c r="A239" s="58" t="s">
        <v>1844</v>
      </c>
      <c r="B239" s="59" t="s">
        <v>1845</v>
      </c>
      <c r="C239" s="60">
        <v>92</v>
      </c>
      <c r="D239" s="56" t="s">
        <v>133</v>
      </c>
      <c r="E239" s="57" t="s">
        <v>1846</v>
      </c>
      <c r="F239" s="31" t="s">
        <v>134</v>
      </c>
      <c r="G239" s="57" t="s">
        <v>195</v>
      </c>
      <c r="H239" s="39"/>
      <c r="I239" s="39"/>
    </row>
    <row r="240" spans="1:9" ht="12" customHeight="1">
      <c r="A240" s="58"/>
      <c r="B240" s="59"/>
      <c r="C240" s="60"/>
      <c r="D240" s="56"/>
      <c r="E240" s="57"/>
      <c r="F240" s="31"/>
      <c r="G240" s="57"/>
      <c r="H240" s="39"/>
      <c r="I240" s="39"/>
    </row>
    <row r="241" spans="1:9" s="90" customFormat="1" ht="12" customHeight="1">
      <c r="A241" s="117" t="s">
        <v>910</v>
      </c>
      <c r="B241" s="117"/>
      <c r="C241" s="118"/>
      <c r="D241" s="44"/>
      <c r="E241" s="87"/>
      <c r="F241" s="117"/>
      <c r="G241" s="87"/>
      <c r="H241" s="89">
        <v>4</v>
      </c>
      <c r="I241" s="89">
        <v>4</v>
      </c>
    </row>
    <row r="242" spans="1:9" s="28" customFormat="1" ht="12" customHeight="1">
      <c r="A242" s="21" t="s">
        <v>892</v>
      </c>
      <c r="B242" s="21" t="s">
        <v>893</v>
      </c>
      <c r="C242" s="119">
        <v>95</v>
      </c>
      <c r="D242" s="31" t="s">
        <v>894</v>
      </c>
      <c r="E242" s="26" t="s">
        <v>799</v>
      </c>
      <c r="F242" s="21" t="s">
        <v>800</v>
      </c>
      <c r="G242" s="29" t="s">
        <v>801</v>
      </c>
      <c r="H242" s="120"/>
      <c r="I242" s="27"/>
    </row>
    <row r="243" spans="1:9" s="28" customFormat="1" ht="12" customHeight="1">
      <c r="A243" s="21" t="s">
        <v>802</v>
      </c>
      <c r="B243" s="21" t="s">
        <v>803</v>
      </c>
      <c r="C243" s="119">
        <v>88</v>
      </c>
      <c r="D243" s="31" t="s">
        <v>804</v>
      </c>
      <c r="E243" s="26" t="s">
        <v>805</v>
      </c>
      <c r="F243" s="21" t="s">
        <v>806</v>
      </c>
      <c r="G243" s="29" t="s">
        <v>909</v>
      </c>
      <c r="H243" s="27"/>
      <c r="I243" s="27"/>
    </row>
    <row r="244" spans="1:9" ht="12" customHeight="1">
      <c r="A244" s="58" t="s">
        <v>1596</v>
      </c>
      <c r="B244" s="59" t="s">
        <v>1595</v>
      </c>
      <c r="C244" s="60">
        <v>96</v>
      </c>
      <c r="D244" s="56" t="s">
        <v>1593</v>
      </c>
      <c r="E244" s="57" t="s">
        <v>1597</v>
      </c>
      <c r="F244" s="31" t="s">
        <v>1594</v>
      </c>
      <c r="G244" s="57" t="s">
        <v>2755</v>
      </c>
      <c r="H244" s="39"/>
      <c r="I244" s="39"/>
    </row>
    <row r="245" spans="1:9" ht="12" customHeight="1">
      <c r="A245" s="58" t="s">
        <v>296</v>
      </c>
      <c r="B245" s="59" t="s">
        <v>297</v>
      </c>
      <c r="C245" s="60">
        <v>91</v>
      </c>
      <c r="D245" s="56" t="s">
        <v>299</v>
      </c>
      <c r="E245" s="57" t="s">
        <v>298</v>
      </c>
      <c r="F245" s="31" t="s">
        <v>295</v>
      </c>
      <c r="G245" s="57" t="s">
        <v>2755</v>
      </c>
      <c r="H245" s="39"/>
      <c r="I245" s="39"/>
    </row>
    <row r="246" spans="1:9" ht="12" customHeight="1">
      <c r="A246" s="58"/>
      <c r="B246" s="59"/>
      <c r="C246" s="60"/>
      <c r="D246" s="56"/>
      <c r="E246" s="57"/>
      <c r="F246" s="31"/>
      <c r="G246" s="57"/>
      <c r="H246" s="39"/>
      <c r="I246" s="39"/>
    </row>
    <row r="247" spans="1:9" ht="12" customHeight="1">
      <c r="A247" s="40" t="s">
        <v>3566</v>
      </c>
      <c r="B247" s="78"/>
      <c r="C247" s="79"/>
      <c r="D247" s="74"/>
      <c r="E247" s="80"/>
      <c r="F247" s="74"/>
      <c r="G247" s="80"/>
      <c r="H247" s="46">
        <v>1</v>
      </c>
      <c r="I247" s="46">
        <v>1</v>
      </c>
    </row>
    <row r="248" spans="1:9" ht="12" customHeight="1">
      <c r="A248" s="58" t="s">
        <v>386</v>
      </c>
      <c r="B248" s="59" t="s">
        <v>387</v>
      </c>
      <c r="C248" s="60">
        <v>87</v>
      </c>
      <c r="D248" s="56" t="s">
        <v>1847</v>
      </c>
      <c r="E248" s="57" t="s">
        <v>385</v>
      </c>
      <c r="F248" s="31" t="s">
        <v>2873</v>
      </c>
      <c r="G248" s="57" t="s">
        <v>2707</v>
      </c>
      <c r="H248" s="39"/>
      <c r="I248" s="39"/>
    </row>
    <row r="249" spans="1:9" ht="12" customHeight="1">
      <c r="A249" s="58"/>
      <c r="B249" s="59"/>
      <c r="C249" s="60"/>
      <c r="D249" s="56"/>
      <c r="E249" s="57"/>
      <c r="F249" s="31"/>
      <c r="G249" s="57"/>
      <c r="H249" s="39"/>
      <c r="I249" s="39"/>
    </row>
    <row r="250" spans="1:9" s="28" customFormat="1" ht="12" customHeight="1">
      <c r="A250" s="117" t="s">
        <v>891</v>
      </c>
      <c r="B250" s="121"/>
      <c r="C250" s="122"/>
      <c r="D250" s="123"/>
      <c r="E250" s="124"/>
      <c r="F250" s="121"/>
      <c r="G250" s="96"/>
      <c r="H250" s="105">
        <v>4</v>
      </c>
      <c r="I250" s="89">
        <v>5</v>
      </c>
    </row>
    <row r="251" spans="1:9" s="28" customFormat="1" ht="12" customHeight="1">
      <c r="A251" s="25" t="s">
        <v>978</v>
      </c>
      <c r="B251" s="34" t="s">
        <v>979</v>
      </c>
      <c r="C251" s="35">
        <v>95</v>
      </c>
      <c r="D251" s="31" t="s">
        <v>980</v>
      </c>
      <c r="E251" s="29" t="s">
        <v>981</v>
      </c>
      <c r="F251" s="36" t="s">
        <v>982</v>
      </c>
      <c r="G251" s="29" t="s">
        <v>983</v>
      </c>
      <c r="H251" s="120"/>
      <c r="I251" s="27"/>
    </row>
    <row r="252" spans="1:9" s="28" customFormat="1" ht="12" customHeight="1">
      <c r="A252" s="25" t="s">
        <v>984</v>
      </c>
      <c r="B252" s="34" t="s">
        <v>985</v>
      </c>
      <c r="C252" s="35">
        <v>83</v>
      </c>
      <c r="D252" s="31" t="s">
        <v>986</v>
      </c>
      <c r="E252" s="29" t="s">
        <v>987</v>
      </c>
      <c r="F252" s="34" t="s">
        <v>988</v>
      </c>
      <c r="G252" s="29" t="s">
        <v>983</v>
      </c>
      <c r="H252" s="120"/>
      <c r="I252" s="27"/>
    </row>
    <row r="253" spans="1:9" s="28" customFormat="1" ht="12" customHeight="1">
      <c r="A253" s="25" t="s">
        <v>989</v>
      </c>
      <c r="B253" s="34" t="s">
        <v>990</v>
      </c>
      <c r="C253" s="35">
        <v>90</v>
      </c>
      <c r="D253" s="31" t="s">
        <v>1101</v>
      </c>
      <c r="E253" s="29" t="s">
        <v>1102</v>
      </c>
      <c r="F253" s="34" t="s">
        <v>1103</v>
      </c>
      <c r="G253" s="29" t="s">
        <v>1104</v>
      </c>
      <c r="H253" s="120"/>
      <c r="I253" s="27"/>
    </row>
    <row r="254" spans="1:9" s="28" customFormat="1" ht="12" customHeight="1">
      <c r="A254" s="25" t="s">
        <v>1105</v>
      </c>
      <c r="B254" s="34" t="s">
        <v>1106</v>
      </c>
      <c r="C254" s="35">
        <v>94</v>
      </c>
      <c r="D254" s="36" t="s">
        <v>1107</v>
      </c>
      <c r="E254" s="29" t="s">
        <v>1108</v>
      </c>
      <c r="F254" s="34" t="s">
        <v>885</v>
      </c>
      <c r="G254" s="29" t="s">
        <v>886</v>
      </c>
      <c r="H254" s="120"/>
      <c r="I254" s="27"/>
    </row>
    <row r="255" spans="1:9" s="28" customFormat="1" ht="12" customHeight="1">
      <c r="A255" s="125"/>
      <c r="B255" s="34" t="s">
        <v>887</v>
      </c>
      <c r="C255" s="35">
        <v>83</v>
      </c>
      <c r="D255" s="31" t="s">
        <v>888</v>
      </c>
      <c r="E255" s="29" t="s">
        <v>889</v>
      </c>
      <c r="F255" s="36" t="s">
        <v>890</v>
      </c>
      <c r="G255" s="29" t="s">
        <v>886</v>
      </c>
      <c r="H255" s="120"/>
      <c r="I255" s="27"/>
    </row>
    <row r="256" spans="1:9" s="28" customFormat="1" ht="12" customHeight="1">
      <c r="A256" s="125"/>
      <c r="B256" s="34"/>
      <c r="C256" s="35"/>
      <c r="D256" s="31"/>
      <c r="E256" s="29"/>
      <c r="F256" s="36"/>
      <c r="G256" s="26"/>
      <c r="H256" s="33"/>
      <c r="I256" s="27"/>
    </row>
    <row r="257" spans="1:9" ht="12" customHeight="1">
      <c r="A257" s="40" t="s">
        <v>3567</v>
      </c>
      <c r="B257" s="94"/>
      <c r="C257" s="126"/>
      <c r="D257" s="94"/>
      <c r="E257" s="121"/>
      <c r="F257" s="76"/>
      <c r="G257" s="80"/>
      <c r="H257" s="46">
        <v>8</v>
      </c>
      <c r="I257" s="46">
        <v>8</v>
      </c>
    </row>
    <row r="258" spans="1:9" ht="12" customHeight="1">
      <c r="A258" s="48" t="s">
        <v>3568</v>
      </c>
      <c r="B258" s="15"/>
      <c r="C258" s="111"/>
      <c r="D258" s="15"/>
      <c r="E258" s="112"/>
      <c r="F258" s="17"/>
      <c r="G258" s="83"/>
      <c r="H258" s="54">
        <v>2</v>
      </c>
      <c r="I258" s="54">
        <v>2</v>
      </c>
    </row>
    <row r="259" spans="1:9" ht="12" customHeight="1">
      <c r="A259" s="58" t="s">
        <v>661</v>
      </c>
      <c r="B259" s="59" t="s">
        <v>662</v>
      </c>
      <c r="C259" s="60">
        <v>84</v>
      </c>
      <c r="D259" s="56" t="s">
        <v>645</v>
      </c>
      <c r="E259" s="57" t="s">
        <v>663</v>
      </c>
      <c r="F259" s="31" t="s">
        <v>646</v>
      </c>
      <c r="G259" s="57" t="s">
        <v>2708</v>
      </c>
      <c r="H259" s="39"/>
      <c r="I259" s="39"/>
    </row>
    <row r="260" spans="1:9" ht="12" customHeight="1">
      <c r="A260" s="58" t="s">
        <v>512</v>
      </c>
      <c r="B260" s="59" t="s">
        <v>513</v>
      </c>
      <c r="C260" s="60">
        <v>56</v>
      </c>
      <c r="D260" s="56" t="s">
        <v>645</v>
      </c>
      <c r="E260" s="57" t="s">
        <v>514</v>
      </c>
      <c r="F260" s="31" t="s">
        <v>2884</v>
      </c>
      <c r="G260" s="57" t="s">
        <v>2708</v>
      </c>
      <c r="H260" s="39"/>
      <c r="I260" s="39"/>
    </row>
    <row r="261" spans="1:9" ht="12" customHeight="1">
      <c r="A261" s="58"/>
      <c r="B261" s="59"/>
      <c r="C261" s="60"/>
      <c r="D261" s="56"/>
      <c r="E261" s="57"/>
      <c r="F261" s="31"/>
      <c r="G261" s="57"/>
      <c r="H261" s="39"/>
      <c r="I261" s="39"/>
    </row>
    <row r="262" spans="1:9" ht="12" customHeight="1">
      <c r="A262" s="48" t="s">
        <v>3569</v>
      </c>
      <c r="B262" s="15"/>
      <c r="C262" s="111"/>
      <c r="D262" s="15"/>
      <c r="E262" s="112"/>
      <c r="F262" s="17"/>
      <c r="G262" s="83"/>
      <c r="H262" s="54">
        <v>1</v>
      </c>
      <c r="I262" s="54">
        <v>1</v>
      </c>
    </row>
    <row r="263" spans="1:9" ht="12" customHeight="1">
      <c r="A263" s="58" t="s">
        <v>516</v>
      </c>
      <c r="B263" s="59" t="s">
        <v>517</v>
      </c>
      <c r="C263" s="60">
        <v>82</v>
      </c>
      <c r="D263" s="56" t="s">
        <v>667</v>
      </c>
      <c r="E263" s="57" t="s">
        <v>518</v>
      </c>
      <c r="F263" s="31" t="s">
        <v>515</v>
      </c>
      <c r="G263" s="57" t="s">
        <v>2711</v>
      </c>
      <c r="H263" s="39"/>
      <c r="I263" s="39"/>
    </row>
    <row r="264" spans="1:9" ht="12" customHeight="1">
      <c r="A264" s="58"/>
      <c r="B264" s="59"/>
      <c r="C264" s="60"/>
      <c r="D264" s="56"/>
      <c r="E264" s="57"/>
      <c r="F264" s="31"/>
      <c r="G264" s="57"/>
      <c r="H264" s="39"/>
      <c r="I264" s="39"/>
    </row>
    <row r="265" spans="1:9" ht="12" customHeight="1">
      <c r="A265" s="48" t="s">
        <v>3570</v>
      </c>
      <c r="B265" s="15"/>
      <c r="C265" s="111"/>
      <c r="D265" s="15"/>
      <c r="E265" s="112"/>
      <c r="F265" s="17"/>
      <c r="G265" s="83"/>
      <c r="H265" s="54">
        <v>5</v>
      </c>
      <c r="I265" s="54">
        <v>5</v>
      </c>
    </row>
    <row r="266" spans="1:9" ht="12" customHeight="1">
      <c r="A266" s="58" t="s">
        <v>519</v>
      </c>
      <c r="B266" s="59" t="s">
        <v>520</v>
      </c>
      <c r="C266" s="60">
        <v>92</v>
      </c>
      <c r="D266" s="56" t="s">
        <v>2388</v>
      </c>
      <c r="E266" s="57" t="s">
        <v>2696</v>
      </c>
      <c r="F266" s="31" t="s">
        <v>521</v>
      </c>
      <c r="G266" s="57" t="s">
        <v>2709</v>
      </c>
      <c r="H266" s="39"/>
      <c r="I266" s="39"/>
    </row>
    <row r="267" spans="1:9" ht="12" customHeight="1">
      <c r="A267" s="58" t="s">
        <v>666</v>
      </c>
      <c r="B267" s="59" t="s">
        <v>665</v>
      </c>
      <c r="C267" s="60">
        <v>68</v>
      </c>
      <c r="D267" s="56" t="s">
        <v>667</v>
      </c>
      <c r="E267" s="57" t="s">
        <v>664</v>
      </c>
      <c r="F267" s="31" t="s">
        <v>2885</v>
      </c>
      <c r="G267" s="57" t="s">
        <v>2709</v>
      </c>
      <c r="H267" s="39"/>
      <c r="I267" s="39"/>
    </row>
    <row r="268" spans="1:9" ht="12" customHeight="1">
      <c r="A268" s="58" t="s">
        <v>495</v>
      </c>
      <c r="B268" s="59" t="s">
        <v>494</v>
      </c>
      <c r="C268" s="60">
        <v>97</v>
      </c>
      <c r="D268" s="56" t="s">
        <v>667</v>
      </c>
      <c r="E268" s="57" t="s">
        <v>496</v>
      </c>
      <c r="F268" s="56"/>
      <c r="G268" s="57" t="s">
        <v>2709</v>
      </c>
      <c r="H268" s="39"/>
      <c r="I268" s="39"/>
    </row>
    <row r="269" spans="1:9" ht="12" customHeight="1">
      <c r="A269" s="58" t="s">
        <v>502</v>
      </c>
      <c r="B269" s="59" t="s">
        <v>497</v>
      </c>
      <c r="C269" s="60">
        <v>91</v>
      </c>
      <c r="D269" s="56" t="s">
        <v>667</v>
      </c>
      <c r="E269" s="57" t="s">
        <v>498</v>
      </c>
      <c r="F269" s="56"/>
      <c r="G269" s="57" t="s">
        <v>2709</v>
      </c>
      <c r="H269" s="39"/>
      <c r="I269" s="39"/>
    </row>
    <row r="270" spans="1:9" ht="12" customHeight="1">
      <c r="A270" s="58" t="s">
        <v>503</v>
      </c>
      <c r="B270" s="59" t="s">
        <v>499</v>
      </c>
      <c r="C270" s="60">
        <v>73</v>
      </c>
      <c r="D270" s="56" t="s">
        <v>667</v>
      </c>
      <c r="E270" s="57" t="s">
        <v>500</v>
      </c>
      <c r="F270" s="56"/>
      <c r="G270" s="57" t="s">
        <v>2709</v>
      </c>
      <c r="H270" s="39"/>
      <c r="I270" s="39"/>
    </row>
    <row r="271" spans="1:9" ht="12" customHeight="1">
      <c r="A271" s="58"/>
      <c r="B271" s="59"/>
      <c r="C271" s="60"/>
      <c r="D271" s="56"/>
      <c r="E271" s="57"/>
      <c r="F271" s="56"/>
      <c r="G271" s="57"/>
      <c r="H271" s="39"/>
      <c r="I271" s="39"/>
    </row>
    <row r="272" spans="1:9" ht="12" customHeight="1">
      <c r="A272" s="40" t="s">
        <v>732</v>
      </c>
      <c r="B272" s="78"/>
      <c r="C272" s="79"/>
      <c r="D272" s="74"/>
      <c r="E272" s="80"/>
      <c r="F272" s="74"/>
      <c r="G272" s="80"/>
      <c r="H272" s="46">
        <v>5</v>
      </c>
      <c r="I272" s="46">
        <v>6</v>
      </c>
    </row>
    <row r="273" spans="1:9" ht="12" customHeight="1">
      <c r="A273" s="58" t="s">
        <v>3384</v>
      </c>
      <c r="B273" s="59" t="s">
        <v>3383</v>
      </c>
      <c r="C273" s="60">
        <v>87</v>
      </c>
      <c r="D273" s="56" t="s">
        <v>3386</v>
      </c>
      <c r="E273" s="57" t="s">
        <v>3387</v>
      </c>
      <c r="F273" s="31" t="s">
        <v>3385</v>
      </c>
      <c r="G273" s="57" t="s">
        <v>2716</v>
      </c>
      <c r="H273" s="39"/>
      <c r="I273" s="39"/>
    </row>
    <row r="274" spans="1:9" ht="12" customHeight="1">
      <c r="A274" s="58" t="s">
        <v>3390</v>
      </c>
      <c r="B274" s="59" t="s">
        <v>3391</v>
      </c>
      <c r="C274" s="60">
        <v>84</v>
      </c>
      <c r="D274" s="56" t="s">
        <v>3389</v>
      </c>
      <c r="E274" s="57" t="s">
        <v>3392</v>
      </c>
      <c r="F274" s="31" t="s">
        <v>3388</v>
      </c>
      <c r="G274" s="57" t="s">
        <v>2716</v>
      </c>
      <c r="H274" s="39"/>
      <c r="I274" s="39"/>
    </row>
    <row r="275" spans="1:9" ht="12" customHeight="1">
      <c r="A275" s="58" t="s">
        <v>3395</v>
      </c>
      <c r="B275" s="59" t="s">
        <v>3396</v>
      </c>
      <c r="C275" s="60">
        <v>86</v>
      </c>
      <c r="D275" s="56" t="s">
        <v>3386</v>
      </c>
      <c r="E275" s="57" t="s">
        <v>3286</v>
      </c>
      <c r="F275" s="31" t="s">
        <v>3385</v>
      </c>
      <c r="G275" s="57" t="s">
        <v>2716</v>
      </c>
      <c r="H275" s="39"/>
      <c r="I275" s="39"/>
    </row>
    <row r="276" spans="1:9" ht="12" customHeight="1">
      <c r="A276" s="58" t="s">
        <v>3374</v>
      </c>
      <c r="B276" s="59" t="s">
        <v>3375</v>
      </c>
      <c r="C276" s="60">
        <v>80</v>
      </c>
      <c r="D276" s="56" t="s">
        <v>3377</v>
      </c>
      <c r="E276" s="57" t="s">
        <v>3376</v>
      </c>
      <c r="F276" s="31"/>
      <c r="G276" s="57" t="s">
        <v>2715</v>
      </c>
      <c r="H276" s="39"/>
      <c r="I276" s="39"/>
    </row>
    <row r="277" spans="1:9" s="97" customFormat="1" ht="12" customHeight="1">
      <c r="A277" s="25" t="s">
        <v>2968</v>
      </c>
      <c r="B277" s="34" t="s">
        <v>2874</v>
      </c>
      <c r="C277" s="35">
        <v>86</v>
      </c>
      <c r="D277" s="36" t="s">
        <v>2875</v>
      </c>
      <c r="E277" s="29" t="s">
        <v>2876</v>
      </c>
      <c r="F277" s="34" t="s">
        <v>2877</v>
      </c>
      <c r="G277" s="29" t="s">
        <v>2878</v>
      </c>
      <c r="H277" s="30"/>
      <c r="I277" s="27"/>
    </row>
    <row r="278" spans="1:9" ht="12" customHeight="1">
      <c r="A278" s="58"/>
      <c r="B278" s="59" t="s">
        <v>3394</v>
      </c>
      <c r="C278" s="60"/>
      <c r="D278" s="56" t="s">
        <v>3386</v>
      </c>
      <c r="E278" s="57" t="s">
        <v>3393</v>
      </c>
      <c r="F278" s="31" t="s">
        <v>2886</v>
      </c>
      <c r="G278" s="57" t="s">
        <v>2716</v>
      </c>
      <c r="H278" s="39"/>
      <c r="I278" s="39"/>
    </row>
    <row r="279" spans="1:9" ht="12" customHeight="1">
      <c r="A279" s="58"/>
      <c r="B279" s="59"/>
      <c r="C279" s="60"/>
      <c r="D279" s="56"/>
      <c r="E279" s="57"/>
      <c r="F279" s="31"/>
      <c r="G279" s="57"/>
      <c r="H279" s="39"/>
      <c r="I279" s="39"/>
    </row>
    <row r="280" spans="1:9" ht="12" customHeight="1">
      <c r="A280" s="40" t="s">
        <v>946</v>
      </c>
      <c r="B280" s="78"/>
      <c r="C280" s="79"/>
      <c r="D280" s="74"/>
      <c r="E280" s="80"/>
      <c r="F280" s="74"/>
      <c r="G280" s="80"/>
      <c r="H280" s="46">
        <v>8</v>
      </c>
      <c r="I280" s="46">
        <v>8</v>
      </c>
    </row>
    <row r="281" spans="1:9" ht="12" customHeight="1">
      <c r="A281" s="48" t="s">
        <v>832</v>
      </c>
      <c r="B281" s="81"/>
      <c r="C281" s="82"/>
      <c r="D281" s="63"/>
      <c r="E281" s="83"/>
      <c r="F281" s="63"/>
      <c r="G281" s="83"/>
      <c r="H281" s="54">
        <v>6</v>
      </c>
      <c r="I281" s="54">
        <v>6</v>
      </c>
    </row>
    <row r="282" spans="1:9" ht="12" customHeight="1">
      <c r="A282" s="58" t="s">
        <v>2697</v>
      </c>
      <c r="B282" s="59" t="s">
        <v>2862</v>
      </c>
      <c r="C282" s="60">
        <v>79</v>
      </c>
      <c r="D282" s="56" t="s">
        <v>2758</v>
      </c>
      <c r="E282" s="57" t="s">
        <v>2698</v>
      </c>
      <c r="F282" s="31" t="s">
        <v>2699</v>
      </c>
      <c r="G282" s="57" t="s">
        <v>189</v>
      </c>
      <c r="H282" s="39"/>
      <c r="I282" s="39"/>
    </row>
    <row r="283" spans="1:9" ht="12" customHeight="1">
      <c r="A283" s="58" t="s">
        <v>2700</v>
      </c>
      <c r="B283" s="59" t="s">
        <v>2701</v>
      </c>
      <c r="C283" s="60">
        <v>95</v>
      </c>
      <c r="D283" s="56" t="s">
        <v>2758</v>
      </c>
      <c r="E283" s="57" t="s">
        <v>2757</v>
      </c>
      <c r="F283" s="31" t="s">
        <v>2699</v>
      </c>
      <c r="G283" s="57" t="s">
        <v>189</v>
      </c>
      <c r="H283" s="39"/>
      <c r="I283" s="39"/>
    </row>
    <row r="284" spans="1:9" ht="12" customHeight="1">
      <c r="A284" s="58" t="s">
        <v>2759</v>
      </c>
      <c r="B284" s="59" t="s">
        <v>2760</v>
      </c>
      <c r="C284" s="60">
        <v>71</v>
      </c>
      <c r="D284" s="56" t="s">
        <v>2758</v>
      </c>
      <c r="E284" s="57" t="s">
        <v>2761</v>
      </c>
      <c r="F284" s="31" t="s">
        <v>2699</v>
      </c>
      <c r="G284" s="57" t="s">
        <v>189</v>
      </c>
      <c r="H284" s="39"/>
      <c r="I284" s="39"/>
    </row>
    <row r="285" spans="1:9" ht="12" customHeight="1">
      <c r="A285" s="58" t="s">
        <v>2763</v>
      </c>
      <c r="B285" s="59" t="s">
        <v>2762</v>
      </c>
      <c r="C285" s="60">
        <v>84</v>
      </c>
      <c r="D285" s="56" t="s">
        <v>2758</v>
      </c>
      <c r="E285" s="57" t="s">
        <v>2764</v>
      </c>
      <c r="F285" s="31" t="s">
        <v>2767</v>
      </c>
      <c r="G285" s="57" t="s">
        <v>189</v>
      </c>
      <c r="H285" s="39"/>
      <c r="I285" s="39"/>
    </row>
    <row r="286" spans="1:9" ht="12" customHeight="1">
      <c r="A286" s="58" t="s">
        <v>2771</v>
      </c>
      <c r="B286" s="59" t="s">
        <v>2772</v>
      </c>
      <c r="C286" s="60">
        <v>89</v>
      </c>
      <c r="D286" s="56" t="s">
        <v>2758</v>
      </c>
      <c r="E286" s="57" t="s">
        <v>2773</v>
      </c>
      <c r="F286" s="31" t="s">
        <v>2699</v>
      </c>
      <c r="G286" s="57" t="s">
        <v>189</v>
      </c>
      <c r="H286" s="39"/>
      <c r="I286" s="39"/>
    </row>
    <row r="287" spans="1:9" ht="12" customHeight="1">
      <c r="A287" s="58" t="s">
        <v>2774</v>
      </c>
      <c r="B287" s="59" t="s">
        <v>2775</v>
      </c>
      <c r="C287" s="60">
        <v>80</v>
      </c>
      <c r="D287" s="56" t="s">
        <v>2758</v>
      </c>
      <c r="E287" s="57" t="s">
        <v>2776</v>
      </c>
      <c r="F287" s="31" t="s">
        <v>2699</v>
      </c>
      <c r="G287" s="57" t="s">
        <v>189</v>
      </c>
      <c r="H287" s="39"/>
      <c r="I287" s="39"/>
    </row>
    <row r="288" spans="1:9" ht="12" customHeight="1">
      <c r="A288" s="58"/>
      <c r="B288" s="59"/>
      <c r="C288" s="60"/>
      <c r="D288" s="56"/>
      <c r="E288" s="57"/>
      <c r="F288" s="31"/>
      <c r="G288" s="57"/>
      <c r="H288" s="39"/>
      <c r="I288" s="39"/>
    </row>
    <row r="289" spans="1:9" ht="12" customHeight="1">
      <c r="A289" s="48" t="s">
        <v>833</v>
      </c>
      <c r="B289" s="81"/>
      <c r="C289" s="82"/>
      <c r="D289" s="63"/>
      <c r="E289" s="83"/>
      <c r="F289" s="63"/>
      <c r="G289" s="83"/>
      <c r="H289" s="54">
        <v>1</v>
      </c>
      <c r="I289" s="54">
        <v>1</v>
      </c>
    </row>
    <row r="290" spans="1:9" ht="12" customHeight="1">
      <c r="A290" s="58" t="s">
        <v>2945</v>
      </c>
      <c r="B290" s="59" t="s">
        <v>2944</v>
      </c>
      <c r="C290" s="60">
        <v>84</v>
      </c>
      <c r="D290" s="56" t="s">
        <v>2947</v>
      </c>
      <c r="E290" s="57" t="s">
        <v>2946</v>
      </c>
      <c r="F290" s="31"/>
      <c r="G290" s="57" t="s">
        <v>190</v>
      </c>
      <c r="H290" s="39"/>
      <c r="I290" s="39"/>
    </row>
    <row r="291" spans="1:9" ht="12" customHeight="1">
      <c r="A291" s="58"/>
      <c r="B291" s="59"/>
      <c r="C291" s="60"/>
      <c r="D291" s="56"/>
      <c r="E291" s="57"/>
      <c r="F291" s="31"/>
      <c r="G291" s="57"/>
      <c r="H291" s="39"/>
      <c r="I291" s="39"/>
    </row>
    <row r="292" spans="1:9" ht="12" customHeight="1">
      <c r="A292" s="48" t="s">
        <v>3571</v>
      </c>
      <c r="B292" s="81"/>
      <c r="C292" s="82"/>
      <c r="D292" s="63"/>
      <c r="E292" s="83"/>
      <c r="F292" s="63"/>
      <c r="G292" s="83"/>
      <c r="H292" s="54">
        <v>1</v>
      </c>
      <c r="I292" s="54">
        <v>1</v>
      </c>
    </row>
    <row r="293" spans="1:9" ht="12" customHeight="1">
      <c r="A293" s="58" t="s">
        <v>2950</v>
      </c>
      <c r="B293" s="59" t="s">
        <v>2860</v>
      </c>
      <c r="C293" s="60">
        <v>89</v>
      </c>
      <c r="D293" s="56" t="s">
        <v>2948</v>
      </c>
      <c r="E293" s="57" t="s">
        <v>2861</v>
      </c>
      <c r="F293" s="31" t="s">
        <v>2949</v>
      </c>
      <c r="G293" s="57" t="s">
        <v>191</v>
      </c>
      <c r="H293" s="39"/>
      <c r="I293" s="39"/>
    </row>
    <row r="294" spans="1:9" ht="12" customHeight="1">
      <c r="A294" s="58"/>
      <c r="B294" s="59"/>
      <c r="C294" s="60"/>
      <c r="D294" s="56"/>
      <c r="E294" s="57"/>
      <c r="F294" s="31"/>
      <c r="G294" s="57"/>
      <c r="H294" s="39"/>
      <c r="I294" s="39"/>
    </row>
    <row r="295" spans="1:9" ht="12" customHeight="1">
      <c r="A295" s="40" t="s">
        <v>3572</v>
      </c>
      <c r="B295" s="78"/>
      <c r="C295" s="79"/>
      <c r="D295" s="74"/>
      <c r="E295" s="80"/>
      <c r="F295" s="74"/>
      <c r="G295" s="80"/>
      <c r="H295" s="46">
        <v>1</v>
      </c>
      <c r="I295" s="46">
        <v>3</v>
      </c>
    </row>
    <row r="296" spans="1:9" s="28" customFormat="1" ht="12" customHeight="1">
      <c r="A296" s="22" t="s">
        <v>2451</v>
      </c>
      <c r="B296" s="24" t="s">
        <v>2962</v>
      </c>
      <c r="C296" s="91">
        <v>91</v>
      </c>
      <c r="D296" s="24" t="s">
        <v>2963</v>
      </c>
      <c r="E296" s="25" t="s">
        <v>2964</v>
      </c>
      <c r="F296" s="24" t="s">
        <v>2965</v>
      </c>
      <c r="G296" s="92" t="s">
        <v>2966</v>
      </c>
      <c r="H296" s="27"/>
      <c r="I296" s="27"/>
    </row>
    <row r="297" spans="1:9" s="28" customFormat="1" ht="12" customHeight="1">
      <c r="A297" s="22"/>
      <c r="B297" s="24" t="s">
        <v>2967</v>
      </c>
      <c r="C297" s="23"/>
      <c r="D297" s="24" t="s">
        <v>2963</v>
      </c>
      <c r="E297" s="25" t="s">
        <v>2964</v>
      </c>
      <c r="F297" s="24"/>
      <c r="G297" s="92" t="s">
        <v>2966</v>
      </c>
      <c r="H297" s="27"/>
      <c r="I297" s="27"/>
    </row>
    <row r="298" spans="1:9" ht="12" customHeight="1">
      <c r="A298" s="13"/>
      <c r="B298" s="13" t="s">
        <v>2530</v>
      </c>
      <c r="C298" s="55"/>
      <c r="D298" s="56" t="s">
        <v>2452</v>
      </c>
      <c r="E298" s="57" t="s">
        <v>371</v>
      </c>
      <c r="F298" s="13" t="s">
        <v>372</v>
      </c>
      <c r="G298" s="57" t="s">
        <v>3450</v>
      </c>
      <c r="H298" s="39"/>
      <c r="I298" s="39"/>
    </row>
    <row r="299" spans="1:9" ht="12" customHeight="1"/>
    <row r="300" spans="1:9" ht="12" customHeight="1">
      <c r="A300" s="40" t="s">
        <v>3573</v>
      </c>
      <c r="B300" s="78"/>
      <c r="C300" s="79"/>
      <c r="D300" s="74"/>
      <c r="E300" s="80"/>
      <c r="F300" s="74"/>
      <c r="G300" s="80"/>
      <c r="H300" s="46">
        <v>5</v>
      </c>
      <c r="I300" s="46">
        <v>5</v>
      </c>
    </row>
    <row r="301" spans="1:9" ht="12" customHeight="1">
      <c r="A301" s="48" t="s">
        <v>834</v>
      </c>
      <c r="B301" s="81"/>
      <c r="C301" s="82"/>
      <c r="D301" s="63"/>
      <c r="E301" s="83"/>
      <c r="F301" s="63"/>
      <c r="G301" s="83"/>
      <c r="H301" s="54">
        <v>1</v>
      </c>
      <c r="I301" s="54">
        <v>1</v>
      </c>
    </row>
    <row r="302" spans="1:9" ht="12" customHeight="1">
      <c r="A302" s="58" t="s">
        <v>3413</v>
      </c>
      <c r="B302" s="59" t="s">
        <v>3412</v>
      </c>
      <c r="C302" s="60">
        <v>95</v>
      </c>
      <c r="D302" s="56" t="s">
        <v>3415</v>
      </c>
      <c r="E302" s="57" t="s">
        <v>3416</v>
      </c>
      <c r="F302" s="31" t="s">
        <v>3414</v>
      </c>
      <c r="G302" s="57" t="s">
        <v>2717</v>
      </c>
      <c r="H302" s="39"/>
      <c r="I302" s="39"/>
    </row>
    <row r="303" spans="1:9" ht="12" customHeight="1">
      <c r="A303" s="58"/>
      <c r="B303" s="59"/>
      <c r="C303" s="60"/>
      <c r="D303" s="56"/>
      <c r="E303" s="57"/>
      <c r="F303" s="31"/>
      <c r="G303" s="57"/>
      <c r="H303" s="39"/>
      <c r="I303" s="39"/>
    </row>
    <row r="304" spans="1:9" ht="12" customHeight="1">
      <c r="A304" s="48" t="s">
        <v>835</v>
      </c>
      <c r="B304" s="81"/>
      <c r="C304" s="82"/>
      <c r="D304" s="63"/>
      <c r="E304" s="83"/>
      <c r="F304" s="63"/>
      <c r="G304" s="83"/>
      <c r="H304" s="54">
        <v>4</v>
      </c>
      <c r="I304" s="54">
        <v>4</v>
      </c>
    </row>
    <row r="305" spans="1:9" ht="12" customHeight="1">
      <c r="A305" s="58" t="s">
        <v>3329</v>
      </c>
      <c r="B305" s="59" t="s">
        <v>3418</v>
      </c>
      <c r="C305" s="60">
        <v>97</v>
      </c>
      <c r="D305" s="56" t="s">
        <v>3419</v>
      </c>
      <c r="E305" s="57" t="s">
        <v>3420</v>
      </c>
      <c r="F305" s="31" t="s">
        <v>3417</v>
      </c>
      <c r="G305" s="57" t="s">
        <v>2718</v>
      </c>
      <c r="H305" s="39"/>
      <c r="I305" s="39"/>
    </row>
    <row r="306" spans="1:9" ht="12" customHeight="1">
      <c r="A306" s="58" t="s">
        <v>3421</v>
      </c>
      <c r="B306" s="59" t="s">
        <v>3422</v>
      </c>
      <c r="C306" s="60">
        <v>89</v>
      </c>
      <c r="D306" s="56" t="s">
        <v>3419</v>
      </c>
      <c r="E306" s="57" t="s">
        <v>3423</v>
      </c>
      <c r="F306" s="31" t="s">
        <v>3424</v>
      </c>
      <c r="G306" s="57" t="s">
        <v>2718</v>
      </c>
      <c r="H306" s="39"/>
      <c r="I306" s="39"/>
    </row>
    <row r="307" spans="1:9" ht="12" customHeight="1">
      <c r="A307" s="58" t="s">
        <v>3153</v>
      </c>
      <c r="B307" s="59" t="s">
        <v>3154</v>
      </c>
      <c r="C307" s="60">
        <v>86</v>
      </c>
      <c r="D307" s="56" t="s">
        <v>3419</v>
      </c>
      <c r="E307" s="57" t="s">
        <v>3155</v>
      </c>
      <c r="F307" s="31" t="s">
        <v>3417</v>
      </c>
      <c r="G307" s="57" t="s">
        <v>2718</v>
      </c>
      <c r="H307" s="39"/>
      <c r="I307" s="39"/>
    </row>
    <row r="308" spans="1:9" ht="12" customHeight="1">
      <c r="A308" s="58" t="s">
        <v>3329</v>
      </c>
      <c r="B308" s="59" t="s">
        <v>3330</v>
      </c>
      <c r="C308" s="60">
        <v>83</v>
      </c>
      <c r="D308" s="56" t="s">
        <v>3328</v>
      </c>
      <c r="E308" s="57" t="s">
        <v>3420</v>
      </c>
      <c r="F308" s="56" t="s">
        <v>1657</v>
      </c>
      <c r="G308" s="57" t="s">
        <v>2718</v>
      </c>
      <c r="H308" s="39"/>
      <c r="I308" s="39"/>
    </row>
    <row r="309" spans="1:9" ht="12" customHeight="1">
      <c r="A309" s="58"/>
      <c r="B309" s="59"/>
      <c r="C309" s="60"/>
      <c r="D309" s="56"/>
      <c r="E309" s="57"/>
      <c r="F309" s="56"/>
      <c r="G309" s="57"/>
      <c r="H309" s="39"/>
      <c r="I309" s="39"/>
    </row>
    <row r="310" spans="1:9" ht="12" customHeight="1">
      <c r="A310" s="40" t="s">
        <v>3574</v>
      </c>
      <c r="B310" s="78"/>
      <c r="C310" s="79"/>
      <c r="D310" s="74"/>
      <c r="E310" s="80"/>
      <c r="F310" s="74"/>
      <c r="G310" s="80"/>
      <c r="H310" s="46">
        <v>2</v>
      </c>
      <c r="I310" s="46">
        <v>2</v>
      </c>
    </row>
    <row r="311" spans="1:9" ht="12" customHeight="1">
      <c r="A311" s="48" t="s">
        <v>836</v>
      </c>
      <c r="B311" s="81"/>
      <c r="C311" s="82"/>
      <c r="D311" s="63"/>
      <c r="E311" s="83"/>
      <c r="F311" s="63"/>
      <c r="G311" s="83"/>
      <c r="H311" s="54">
        <v>1</v>
      </c>
      <c r="I311" s="54">
        <v>1</v>
      </c>
    </row>
    <row r="312" spans="1:9" ht="12" customHeight="1">
      <c r="A312" s="58" t="s">
        <v>3325</v>
      </c>
      <c r="B312" s="59" t="s">
        <v>3326</v>
      </c>
      <c r="C312" s="60">
        <v>74</v>
      </c>
      <c r="D312" s="56" t="s">
        <v>3328</v>
      </c>
      <c r="E312" s="57" t="s">
        <v>3327</v>
      </c>
      <c r="F312" s="56"/>
      <c r="G312" s="57" t="s">
        <v>2720</v>
      </c>
      <c r="H312" s="39"/>
      <c r="I312" s="39"/>
    </row>
    <row r="313" spans="1:9" ht="12" customHeight="1">
      <c r="A313" s="58"/>
      <c r="B313" s="59"/>
      <c r="C313" s="60"/>
      <c r="D313" s="56"/>
      <c r="E313" s="57"/>
      <c r="F313" s="56"/>
      <c r="G313" s="57"/>
      <c r="H313" s="39"/>
      <c r="I313" s="39"/>
    </row>
    <row r="314" spans="1:9" ht="12" customHeight="1">
      <c r="A314" s="48" t="s">
        <v>837</v>
      </c>
      <c r="B314" s="81"/>
      <c r="C314" s="82"/>
      <c r="D314" s="63"/>
      <c r="E314" s="83"/>
      <c r="F314" s="63"/>
      <c r="G314" s="83"/>
      <c r="H314" s="54">
        <v>1</v>
      </c>
      <c r="I314" s="54">
        <v>1</v>
      </c>
    </row>
    <row r="315" spans="1:9" ht="12" customHeight="1">
      <c r="A315" s="58" t="s">
        <v>3151</v>
      </c>
      <c r="B315" s="59" t="s">
        <v>3311</v>
      </c>
      <c r="C315" s="60">
        <v>90</v>
      </c>
      <c r="D315" s="56" t="s">
        <v>3310</v>
      </c>
      <c r="E315" s="57" t="s">
        <v>3152</v>
      </c>
      <c r="F315" s="31" t="s">
        <v>3309</v>
      </c>
      <c r="G315" s="57" t="s">
        <v>2719</v>
      </c>
      <c r="H315" s="39"/>
      <c r="I315" s="39"/>
    </row>
    <row r="316" spans="1:9" ht="12" customHeight="1">
      <c r="A316" s="58"/>
      <c r="B316" s="59"/>
      <c r="C316" s="60"/>
      <c r="D316" s="56"/>
      <c r="E316" s="57"/>
      <c r="F316" s="31"/>
      <c r="G316" s="57"/>
      <c r="H316" s="39"/>
      <c r="I316" s="39"/>
    </row>
    <row r="317" spans="1:9" ht="12" customHeight="1">
      <c r="A317" s="40" t="s">
        <v>753</v>
      </c>
      <c r="B317" s="78"/>
      <c r="C317" s="79"/>
      <c r="D317" s="74"/>
      <c r="E317" s="80"/>
      <c r="F317" s="74"/>
      <c r="G317" s="80"/>
      <c r="H317" s="46">
        <v>2</v>
      </c>
      <c r="I317" s="46">
        <v>2</v>
      </c>
    </row>
    <row r="318" spans="1:9" ht="12" customHeight="1">
      <c r="A318" s="58" t="s">
        <v>505</v>
      </c>
      <c r="B318" s="59" t="s">
        <v>504</v>
      </c>
      <c r="C318" s="60">
        <v>89</v>
      </c>
      <c r="D318" s="56" t="s">
        <v>506</v>
      </c>
      <c r="E318" s="57" t="s">
        <v>507</v>
      </c>
      <c r="F318" s="31" t="s">
        <v>501</v>
      </c>
      <c r="G318" s="57" t="s">
        <v>2710</v>
      </c>
      <c r="H318" s="39"/>
      <c r="I318" s="39"/>
    </row>
    <row r="319" spans="1:9" ht="12" customHeight="1">
      <c r="A319" s="58" t="s">
        <v>2942</v>
      </c>
      <c r="B319" s="59" t="s">
        <v>2941</v>
      </c>
      <c r="C319" s="60">
        <v>88</v>
      </c>
      <c r="D319" s="56" t="s">
        <v>506</v>
      </c>
      <c r="E319" s="57"/>
      <c r="F319" s="31" t="s">
        <v>501</v>
      </c>
      <c r="G319" s="57" t="s">
        <v>2710</v>
      </c>
      <c r="H319" s="39"/>
      <c r="I319" s="39"/>
    </row>
    <row r="320" spans="1:9" ht="12" customHeight="1">
      <c r="A320" s="58"/>
      <c r="B320" s="59"/>
      <c r="C320" s="60"/>
      <c r="D320" s="56"/>
      <c r="E320" s="57"/>
      <c r="F320" s="31"/>
      <c r="G320" s="57"/>
      <c r="H320" s="39"/>
      <c r="I320" s="39"/>
    </row>
    <row r="321" spans="1:9" s="129" customFormat="1" ht="12" customHeight="1">
      <c r="A321" s="40" t="s">
        <v>3575</v>
      </c>
      <c r="B321" s="40"/>
      <c r="C321" s="127"/>
      <c r="D321" s="128"/>
      <c r="E321" s="45"/>
      <c r="F321" s="40"/>
      <c r="G321" s="45"/>
      <c r="H321" s="46">
        <v>4</v>
      </c>
      <c r="I321" s="46">
        <v>4</v>
      </c>
    </row>
    <row r="322" spans="1:9" s="129" customFormat="1" ht="12" customHeight="1">
      <c r="A322" s="48" t="s">
        <v>3576</v>
      </c>
      <c r="B322" s="48"/>
      <c r="C322" s="130"/>
      <c r="D322" s="131"/>
      <c r="E322" s="53"/>
      <c r="F322" s="48"/>
      <c r="G322" s="53"/>
      <c r="H322" s="54">
        <v>2</v>
      </c>
      <c r="I322" s="54">
        <v>2</v>
      </c>
    </row>
    <row r="323" spans="1:9" ht="12" customHeight="1">
      <c r="A323" s="58" t="s">
        <v>382</v>
      </c>
      <c r="B323" s="59" t="s">
        <v>383</v>
      </c>
      <c r="C323" s="60">
        <v>89</v>
      </c>
      <c r="D323" s="56" t="s">
        <v>3614</v>
      </c>
      <c r="E323" s="57" t="s">
        <v>384</v>
      </c>
      <c r="F323" s="31" t="s">
        <v>3616</v>
      </c>
      <c r="G323" s="57" t="s">
        <v>192</v>
      </c>
      <c r="H323" s="39"/>
      <c r="I323" s="39"/>
    </row>
    <row r="324" spans="1:9" ht="12" customHeight="1">
      <c r="A324" s="58" t="s">
        <v>3612</v>
      </c>
      <c r="B324" s="59" t="s">
        <v>3613</v>
      </c>
      <c r="C324" s="60">
        <v>95</v>
      </c>
      <c r="D324" s="56" t="s">
        <v>3614</v>
      </c>
      <c r="E324" s="57" t="s">
        <v>3615</v>
      </c>
      <c r="F324" s="31" t="s">
        <v>3616</v>
      </c>
      <c r="G324" s="57" t="s">
        <v>192</v>
      </c>
      <c r="H324" s="39"/>
      <c r="I324" s="39"/>
    </row>
    <row r="325" spans="1:9" s="129" customFormat="1" ht="12" customHeight="1">
      <c r="A325" s="48" t="s">
        <v>3577</v>
      </c>
      <c r="B325" s="48"/>
      <c r="C325" s="130"/>
      <c r="D325" s="131"/>
      <c r="E325" s="53"/>
      <c r="F325" s="48"/>
      <c r="G325" s="53"/>
      <c r="H325" s="54">
        <v>2</v>
      </c>
      <c r="I325" s="54">
        <v>2</v>
      </c>
    </row>
    <row r="326" spans="1:9" ht="12" customHeight="1">
      <c r="A326" s="58" t="s">
        <v>3618</v>
      </c>
      <c r="B326" s="59" t="s">
        <v>391</v>
      </c>
      <c r="C326" s="60" t="s">
        <v>392</v>
      </c>
      <c r="D326" s="56" t="s">
        <v>1923</v>
      </c>
      <c r="E326" s="57" t="s">
        <v>3617</v>
      </c>
      <c r="F326" s="31" t="s">
        <v>1725</v>
      </c>
      <c r="G326" s="57" t="s">
        <v>193</v>
      </c>
      <c r="H326" s="39"/>
      <c r="I326" s="39"/>
    </row>
    <row r="327" spans="1:9" ht="12" customHeight="1">
      <c r="A327" s="58" t="s">
        <v>389</v>
      </c>
      <c r="B327" s="59" t="s">
        <v>390</v>
      </c>
      <c r="C327" s="60">
        <v>92</v>
      </c>
      <c r="D327" s="56" t="s">
        <v>3614</v>
      </c>
      <c r="E327" s="57" t="s">
        <v>388</v>
      </c>
      <c r="F327" s="56"/>
      <c r="G327" s="57" t="s">
        <v>193</v>
      </c>
      <c r="H327" s="39"/>
      <c r="I327" s="39"/>
    </row>
    <row r="328" spans="1:9" ht="12" customHeight="1">
      <c r="A328" s="58"/>
      <c r="B328" s="59"/>
      <c r="C328" s="60"/>
      <c r="D328" s="56"/>
      <c r="E328" s="57"/>
      <c r="F328" s="56"/>
      <c r="G328" s="57"/>
      <c r="H328" s="39"/>
      <c r="I328" s="39"/>
    </row>
    <row r="329" spans="1:9" ht="12" customHeight="1">
      <c r="A329" s="40" t="s">
        <v>2998</v>
      </c>
      <c r="B329" s="78"/>
      <c r="C329" s="79"/>
      <c r="D329" s="74"/>
      <c r="E329" s="80"/>
      <c r="F329" s="74"/>
      <c r="G329" s="80"/>
      <c r="H329" s="46">
        <v>1</v>
      </c>
      <c r="I329" s="46">
        <v>1</v>
      </c>
    </row>
    <row r="330" spans="1:9" ht="12" customHeight="1">
      <c r="A330" s="58" t="s">
        <v>1859</v>
      </c>
      <c r="B330" s="59" t="s">
        <v>1860</v>
      </c>
      <c r="C330" s="60">
        <v>80</v>
      </c>
      <c r="D330" s="56" t="s">
        <v>1858</v>
      </c>
      <c r="E330" s="57" t="s">
        <v>1861</v>
      </c>
      <c r="F330" s="31"/>
      <c r="G330" s="57" t="s">
        <v>2735</v>
      </c>
      <c r="H330" s="39"/>
      <c r="I330" s="39"/>
    </row>
    <row r="331" spans="1:9" ht="12" customHeight="1">
      <c r="A331" s="58"/>
      <c r="B331" s="59"/>
      <c r="C331" s="60"/>
      <c r="D331" s="56"/>
      <c r="E331" s="57"/>
      <c r="F331" s="31"/>
      <c r="G331" s="57"/>
      <c r="H331" s="39"/>
      <c r="I331" s="39"/>
    </row>
    <row r="332" spans="1:9" ht="12" customHeight="1">
      <c r="A332" s="40" t="s">
        <v>754</v>
      </c>
      <c r="B332" s="78"/>
      <c r="C332" s="79"/>
      <c r="D332" s="74"/>
      <c r="E332" s="80"/>
      <c r="F332" s="74"/>
      <c r="G332" s="80"/>
      <c r="H332" s="46">
        <v>1</v>
      </c>
      <c r="I332" s="46">
        <v>1</v>
      </c>
    </row>
    <row r="333" spans="1:9" ht="12" customHeight="1">
      <c r="A333" s="58" t="s">
        <v>3087</v>
      </c>
      <c r="B333" s="59" t="s">
        <v>3088</v>
      </c>
      <c r="C333" s="60">
        <v>80</v>
      </c>
      <c r="D333" s="56" t="s">
        <v>3090</v>
      </c>
      <c r="E333" s="57" t="s">
        <v>3089</v>
      </c>
      <c r="F333" s="56"/>
      <c r="G333" s="57" t="s">
        <v>2721</v>
      </c>
      <c r="H333" s="39"/>
      <c r="I333" s="39"/>
    </row>
    <row r="334" spans="1:9" ht="12" customHeight="1">
      <c r="A334" s="58"/>
      <c r="B334" s="59"/>
      <c r="C334" s="60"/>
      <c r="D334" s="56"/>
      <c r="E334" s="57"/>
      <c r="F334" s="56"/>
      <c r="G334" s="57"/>
      <c r="H334" s="39"/>
      <c r="I334" s="39"/>
    </row>
    <row r="335" spans="1:9" ht="12" customHeight="1">
      <c r="A335" s="40" t="s">
        <v>2999</v>
      </c>
      <c r="B335" s="78"/>
      <c r="C335" s="79"/>
      <c r="D335" s="74"/>
      <c r="E335" s="80"/>
      <c r="F335" s="74"/>
      <c r="G335" s="80"/>
      <c r="H335" s="46">
        <v>6</v>
      </c>
      <c r="I335" s="46">
        <v>8</v>
      </c>
    </row>
    <row r="336" spans="1:9" ht="12" customHeight="1">
      <c r="A336" s="58" t="s">
        <v>543</v>
      </c>
      <c r="B336" s="59" t="s">
        <v>544</v>
      </c>
      <c r="C336" s="60">
        <v>93</v>
      </c>
      <c r="D336" s="56" t="s">
        <v>404</v>
      </c>
      <c r="E336" s="57" t="s">
        <v>545</v>
      </c>
      <c r="F336" s="31" t="s">
        <v>546</v>
      </c>
      <c r="G336" s="57" t="s">
        <v>2728</v>
      </c>
      <c r="H336" s="39"/>
      <c r="I336" s="39"/>
    </row>
    <row r="337" spans="1:9" ht="12" customHeight="1">
      <c r="A337" s="58" t="s">
        <v>407</v>
      </c>
      <c r="B337" s="59" t="s">
        <v>248</v>
      </c>
      <c r="C337" s="60">
        <v>87</v>
      </c>
      <c r="D337" s="56" t="s">
        <v>249</v>
      </c>
      <c r="E337" s="57" t="s">
        <v>250</v>
      </c>
      <c r="F337" s="31" t="s">
        <v>1726</v>
      </c>
      <c r="G337" s="57" t="s">
        <v>2728</v>
      </c>
      <c r="H337" s="39"/>
      <c r="I337" s="39"/>
    </row>
    <row r="338" spans="1:9" ht="12" customHeight="1">
      <c r="A338" s="58" t="s">
        <v>256</v>
      </c>
      <c r="B338" s="59" t="s">
        <v>255</v>
      </c>
      <c r="C338" s="60">
        <v>89</v>
      </c>
      <c r="D338" s="56" t="s">
        <v>2729</v>
      </c>
      <c r="E338" s="57" t="s">
        <v>576</v>
      </c>
      <c r="F338" s="13" t="s">
        <v>254</v>
      </c>
      <c r="G338" s="57" t="s">
        <v>2728</v>
      </c>
      <c r="H338" s="39"/>
      <c r="I338" s="39"/>
    </row>
    <row r="339" spans="1:9" ht="12" customHeight="1">
      <c r="A339" s="58" t="s">
        <v>578</v>
      </c>
      <c r="B339" s="59" t="s">
        <v>577</v>
      </c>
      <c r="C339" s="60">
        <v>90</v>
      </c>
      <c r="D339" s="56" t="s">
        <v>249</v>
      </c>
      <c r="E339" s="57" t="s">
        <v>579</v>
      </c>
      <c r="F339" s="31" t="s">
        <v>406</v>
      </c>
      <c r="G339" s="57" t="s">
        <v>2728</v>
      </c>
      <c r="H339" s="39"/>
      <c r="I339" s="39"/>
    </row>
    <row r="340" spans="1:9" ht="12" customHeight="1">
      <c r="A340" s="58" t="s">
        <v>580</v>
      </c>
      <c r="B340" s="59" t="s">
        <v>581</v>
      </c>
      <c r="C340" s="60">
        <v>84</v>
      </c>
      <c r="D340" s="56" t="s">
        <v>404</v>
      </c>
      <c r="E340" s="57" t="s">
        <v>250</v>
      </c>
      <c r="F340" s="31" t="s">
        <v>1727</v>
      </c>
      <c r="G340" s="57" t="s">
        <v>2728</v>
      </c>
      <c r="H340" s="39"/>
      <c r="I340" s="39"/>
    </row>
    <row r="341" spans="1:9" s="97" customFormat="1" ht="12" customHeight="1">
      <c r="A341" s="132" t="s">
        <v>2680</v>
      </c>
      <c r="B341" s="132" t="s">
        <v>3598</v>
      </c>
      <c r="C341" s="108">
        <v>90</v>
      </c>
      <c r="D341" s="109" t="s">
        <v>2681</v>
      </c>
      <c r="E341" s="133" t="s">
        <v>2682</v>
      </c>
      <c r="F341" s="132"/>
      <c r="G341" s="29" t="s">
        <v>2879</v>
      </c>
      <c r="H341" s="30"/>
      <c r="I341" s="27"/>
    </row>
    <row r="342" spans="1:9" ht="12" customHeight="1">
      <c r="A342" s="58"/>
      <c r="B342" s="59" t="s">
        <v>293</v>
      </c>
      <c r="C342" s="60"/>
      <c r="D342" s="56" t="s">
        <v>249</v>
      </c>
      <c r="E342" s="57" t="s">
        <v>294</v>
      </c>
      <c r="F342" s="31" t="s">
        <v>2991</v>
      </c>
      <c r="G342" s="57" t="s">
        <v>2728</v>
      </c>
      <c r="H342" s="39"/>
      <c r="I342" s="39"/>
    </row>
    <row r="343" spans="1:9" ht="12" customHeight="1">
      <c r="A343" s="58"/>
      <c r="B343" s="59" t="s">
        <v>2829</v>
      </c>
      <c r="C343" s="60"/>
      <c r="D343" s="56" t="s">
        <v>249</v>
      </c>
      <c r="E343" s="57" t="s">
        <v>2830</v>
      </c>
      <c r="F343" s="56" t="s">
        <v>2992</v>
      </c>
      <c r="G343" s="57" t="s">
        <v>2728</v>
      </c>
      <c r="H343" s="39"/>
      <c r="I343" s="39"/>
    </row>
    <row r="344" spans="1:9" ht="12" customHeight="1">
      <c r="A344" s="58"/>
      <c r="B344" s="59"/>
      <c r="C344" s="60"/>
      <c r="D344" s="56"/>
      <c r="E344" s="57"/>
      <c r="F344" s="56"/>
      <c r="G344" s="57"/>
      <c r="H344" s="39"/>
      <c r="I344" s="39"/>
    </row>
    <row r="345" spans="1:9" ht="12" customHeight="1">
      <c r="A345" s="40" t="s">
        <v>755</v>
      </c>
      <c r="B345" s="78"/>
      <c r="C345" s="79"/>
      <c r="D345" s="74"/>
      <c r="E345" s="80"/>
      <c r="F345" s="74"/>
      <c r="G345" s="80"/>
      <c r="H345" s="46">
        <v>2</v>
      </c>
      <c r="I345" s="46">
        <v>2</v>
      </c>
    </row>
    <row r="346" spans="1:9" ht="12" customHeight="1">
      <c r="A346" s="58" t="s">
        <v>228</v>
      </c>
      <c r="B346" s="59" t="s">
        <v>229</v>
      </c>
      <c r="C346" s="60">
        <v>75</v>
      </c>
      <c r="D346" s="56" t="s">
        <v>231</v>
      </c>
      <c r="E346" s="57" t="s">
        <v>230</v>
      </c>
      <c r="F346" s="31" t="s">
        <v>227</v>
      </c>
      <c r="G346" s="57" t="s">
        <v>2736</v>
      </c>
      <c r="H346" s="39"/>
      <c r="I346" s="39"/>
    </row>
    <row r="347" spans="1:9" ht="12" customHeight="1">
      <c r="A347" s="58" t="s">
        <v>232</v>
      </c>
      <c r="B347" s="59" t="s">
        <v>233</v>
      </c>
      <c r="C347" s="60">
        <v>82</v>
      </c>
      <c r="D347" s="56" t="s">
        <v>231</v>
      </c>
      <c r="E347" s="57" t="s">
        <v>230</v>
      </c>
      <c r="F347" s="31" t="s">
        <v>227</v>
      </c>
      <c r="G347" s="57" t="s">
        <v>2736</v>
      </c>
      <c r="H347" s="39"/>
      <c r="I347" s="39"/>
    </row>
    <row r="348" spans="1:9" ht="12" customHeight="1">
      <c r="A348" s="58"/>
      <c r="B348" s="59"/>
      <c r="C348" s="60"/>
      <c r="D348" s="56"/>
      <c r="E348" s="57"/>
      <c r="F348" s="31"/>
      <c r="G348" s="57"/>
      <c r="H348" s="39"/>
      <c r="I348" s="39"/>
    </row>
    <row r="349" spans="1:9" ht="12" customHeight="1">
      <c r="A349" s="40" t="s">
        <v>756</v>
      </c>
      <c r="B349" s="78"/>
      <c r="C349" s="79"/>
      <c r="D349" s="74"/>
      <c r="E349" s="80"/>
      <c r="F349" s="74"/>
      <c r="G349" s="80"/>
      <c r="H349" s="46">
        <v>1</v>
      </c>
      <c r="I349" s="46">
        <v>1</v>
      </c>
    </row>
    <row r="350" spans="1:9" ht="12" customHeight="1">
      <c r="A350" s="58" t="s">
        <v>2843</v>
      </c>
      <c r="B350" s="59" t="s">
        <v>2844</v>
      </c>
      <c r="C350" s="60">
        <v>89</v>
      </c>
      <c r="D350" s="56" t="s">
        <v>2943</v>
      </c>
      <c r="E350" s="57" t="s">
        <v>2842</v>
      </c>
      <c r="F350" s="31"/>
      <c r="G350" s="57" t="s">
        <v>2712</v>
      </c>
      <c r="H350" s="39"/>
      <c r="I350" s="39"/>
    </row>
    <row r="351" spans="1:9" ht="12" customHeight="1">
      <c r="A351" s="58"/>
      <c r="B351" s="59"/>
      <c r="C351" s="60"/>
      <c r="D351" s="56"/>
      <c r="E351" s="57"/>
      <c r="F351" s="31"/>
      <c r="G351" s="57"/>
      <c r="H351" s="39"/>
      <c r="I351" s="39"/>
    </row>
    <row r="352" spans="1:9" ht="12" customHeight="1">
      <c r="A352" s="40" t="s">
        <v>3365</v>
      </c>
      <c r="B352" s="78"/>
      <c r="C352" s="79"/>
      <c r="D352" s="74"/>
      <c r="E352" s="80"/>
      <c r="F352" s="74"/>
      <c r="G352" s="80"/>
      <c r="H352" s="46">
        <v>1</v>
      </c>
      <c r="I352" s="46">
        <v>1</v>
      </c>
    </row>
    <row r="353" spans="1:9" ht="12" customHeight="1">
      <c r="A353" s="58" t="s">
        <v>3380</v>
      </c>
      <c r="B353" s="59" t="s">
        <v>3381</v>
      </c>
      <c r="C353" s="60">
        <v>93</v>
      </c>
      <c r="D353" s="56" t="s">
        <v>3379</v>
      </c>
      <c r="E353" s="57" t="s">
        <v>3382</v>
      </c>
      <c r="F353" s="31" t="s">
        <v>3378</v>
      </c>
      <c r="G353" s="57" t="s">
        <v>2714</v>
      </c>
      <c r="H353" s="39"/>
      <c r="I353" s="39"/>
    </row>
    <row r="354" spans="1:9" ht="12" customHeight="1">
      <c r="A354" s="58"/>
      <c r="B354" s="59"/>
      <c r="C354" s="60"/>
      <c r="D354" s="56"/>
      <c r="E354" s="57"/>
      <c r="F354" s="31"/>
      <c r="G354" s="57"/>
      <c r="H354" s="39"/>
      <c r="I354" s="39"/>
    </row>
    <row r="355" spans="1:9" ht="12" customHeight="1">
      <c r="A355" s="40" t="s">
        <v>757</v>
      </c>
      <c r="B355" s="78"/>
      <c r="C355" s="79"/>
      <c r="D355" s="74"/>
      <c r="E355" s="80"/>
      <c r="F355" s="74"/>
      <c r="G355" s="80"/>
      <c r="H355" s="46">
        <v>2</v>
      </c>
      <c r="I355" s="46">
        <v>2</v>
      </c>
    </row>
    <row r="356" spans="1:9" ht="12" customHeight="1">
      <c r="A356" s="58" t="s">
        <v>235</v>
      </c>
      <c r="B356" s="59" t="s">
        <v>236</v>
      </c>
      <c r="C356" s="60">
        <v>95</v>
      </c>
      <c r="D356" s="56" t="s">
        <v>234</v>
      </c>
      <c r="E356" s="57" t="s">
        <v>1848</v>
      </c>
      <c r="F356" s="56"/>
      <c r="G356" s="57" t="s">
        <v>196</v>
      </c>
      <c r="H356" s="39"/>
      <c r="I356" s="39"/>
    </row>
    <row r="357" spans="1:9" ht="12" customHeight="1">
      <c r="A357" s="58" t="s">
        <v>238</v>
      </c>
      <c r="B357" s="59" t="s">
        <v>239</v>
      </c>
      <c r="C357" s="60">
        <v>93</v>
      </c>
      <c r="D357" s="56" t="s">
        <v>234</v>
      </c>
      <c r="E357" s="57" t="s">
        <v>237</v>
      </c>
      <c r="F357" s="56"/>
      <c r="G357" s="57" t="s">
        <v>196</v>
      </c>
      <c r="H357" s="39"/>
      <c r="I357" s="39"/>
    </row>
    <row r="358" spans="1:9" ht="12" customHeight="1">
      <c r="A358" s="58"/>
      <c r="B358" s="59"/>
      <c r="C358" s="60"/>
      <c r="D358" s="56"/>
      <c r="E358" s="57"/>
      <c r="F358" s="56"/>
      <c r="G358" s="57"/>
      <c r="H358" s="39"/>
      <c r="I358" s="39"/>
    </row>
    <row r="359" spans="1:9" s="28" customFormat="1" ht="12" customHeight="1">
      <c r="A359" s="117" t="s">
        <v>3128</v>
      </c>
      <c r="B359" s="121"/>
      <c r="C359" s="122"/>
      <c r="D359" s="123"/>
      <c r="E359" s="124"/>
      <c r="F359" s="121"/>
      <c r="G359" s="96"/>
      <c r="H359" s="89">
        <v>2</v>
      </c>
      <c r="I359" s="89">
        <v>2</v>
      </c>
    </row>
    <row r="360" spans="1:9" s="28" customFormat="1" ht="12" customHeight="1">
      <c r="A360" s="25" t="s">
        <v>1290</v>
      </c>
      <c r="B360" s="34" t="s">
        <v>1291</v>
      </c>
      <c r="C360" s="35">
        <v>90</v>
      </c>
      <c r="D360" s="36" t="s">
        <v>1292</v>
      </c>
      <c r="E360" s="25" t="s">
        <v>1293</v>
      </c>
      <c r="F360" s="34" t="s">
        <v>1294</v>
      </c>
      <c r="G360" s="29" t="s">
        <v>1295</v>
      </c>
      <c r="H360" s="27"/>
      <c r="I360" s="27"/>
    </row>
    <row r="361" spans="1:9" s="28" customFormat="1" ht="12" customHeight="1">
      <c r="A361" s="25" t="s">
        <v>1296</v>
      </c>
      <c r="B361" s="34" t="s">
        <v>1297</v>
      </c>
      <c r="C361" s="35">
        <v>92</v>
      </c>
      <c r="D361" s="36" t="s">
        <v>1298</v>
      </c>
      <c r="E361" s="29" t="s">
        <v>1299</v>
      </c>
      <c r="F361" s="34" t="s">
        <v>3126</v>
      </c>
      <c r="G361" s="29" t="s">
        <v>3127</v>
      </c>
      <c r="H361" s="27"/>
      <c r="I361" s="27"/>
    </row>
    <row r="362" spans="1:9" ht="12" customHeight="1">
      <c r="A362" s="58"/>
      <c r="B362" s="59"/>
      <c r="C362" s="60"/>
      <c r="D362" s="56"/>
      <c r="E362" s="57"/>
      <c r="F362" s="56"/>
      <c r="G362" s="57"/>
      <c r="H362" s="39"/>
      <c r="I362" s="39"/>
    </row>
    <row r="363" spans="1:9" ht="12" customHeight="1">
      <c r="A363" s="40" t="s">
        <v>3366</v>
      </c>
      <c r="B363" s="78"/>
      <c r="C363" s="79"/>
      <c r="D363" s="74"/>
      <c r="E363" s="80"/>
      <c r="F363" s="74"/>
      <c r="G363" s="80"/>
      <c r="H363" s="46">
        <v>1</v>
      </c>
      <c r="I363" s="46">
        <v>1</v>
      </c>
    </row>
    <row r="364" spans="1:9" ht="12" customHeight="1">
      <c r="A364" s="58" t="s">
        <v>381</v>
      </c>
      <c r="B364" s="59" t="s">
        <v>380</v>
      </c>
      <c r="C364" s="60">
        <v>80</v>
      </c>
      <c r="D364" s="56" t="s">
        <v>378</v>
      </c>
      <c r="E364" s="57" t="s">
        <v>379</v>
      </c>
      <c r="F364" s="56" t="s">
        <v>377</v>
      </c>
      <c r="G364" s="57" t="s">
        <v>198</v>
      </c>
      <c r="H364" s="39"/>
      <c r="I364" s="39"/>
    </row>
    <row r="365" spans="1:9" ht="12" customHeight="1" thickBot="1"/>
    <row r="366" spans="1:9" s="47" customFormat="1" ht="12" customHeight="1" thickBot="1">
      <c r="A366" s="5" t="s">
        <v>337</v>
      </c>
      <c r="B366" s="134"/>
      <c r="C366" s="135"/>
      <c r="D366" s="136"/>
      <c r="E366" s="137"/>
      <c r="F366" s="136"/>
      <c r="G366" s="137"/>
      <c r="H366" s="11"/>
      <c r="I366" s="12"/>
    </row>
    <row r="367" spans="1:9" ht="12" customHeight="1">
      <c r="A367" s="40" t="s">
        <v>1922</v>
      </c>
      <c r="B367" s="78"/>
      <c r="C367" s="79"/>
      <c r="D367" s="74"/>
      <c r="E367" s="80"/>
      <c r="F367" s="74"/>
      <c r="G367" s="80"/>
      <c r="H367" s="46">
        <f>SUM(H368,H465,H543,H599,H610,H613,H619,H623,H653,H770,H782,H787)</f>
        <v>290</v>
      </c>
      <c r="I367" s="46">
        <f>SUM(I368,I465,I543,I599,I610,I613,I619,I623,I653,I770,I782,I787)</f>
        <v>356</v>
      </c>
    </row>
    <row r="368" spans="1:9" ht="12" customHeight="1">
      <c r="A368" s="48" t="s">
        <v>2994</v>
      </c>
      <c r="B368" s="15"/>
      <c r="C368" s="111"/>
      <c r="D368" s="15"/>
      <c r="E368" s="112"/>
      <c r="F368" s="17"/>
      <c r="G368" s="83"/>
      <c r="H368" s="54">
        <v>66</v>
      </c>
      <c r="I368" s="54">
        <v>94</v>
      </c>
    </row>
    <row r="369" spans="1:9" ht="12" customHeight="1">
      <c r="A369" s="29" t="s">
        <v>1100</v>
      </c>
      <c r="B369" s="138" t="s">
        <v>1212</v>
      </c>
      <c r="C369" s="139">
        <v>82</v>
      </c>
      <c r="D369" s="138" t="s">
        <v>1635</v>
      </c>
      <c r="E369" s="140" t="s">
        <v>1213</v>
      </c>
      <c r="F369" s="138" t="s">
        <v>1214</v>
      </c>
      <c r="G369" s="29" t="s">
        <v>1215</v>
      </c>
      <c r="H369" s="30"/>
      <c r="I369" s="30"/>
    </row>
    <row r="370" spans="1:9" ht="12" customHeight="1">
      <c r="A370" s="21" t="s">
        <v>1216</v>
      </c>
      <c r="B370" s="141" t="s">
        <v>1217</v>
      </c>
      <c r="C370" s="139">
        <v>88</v>
      </c>
      <c r="D370" s="138" t="s">
        <v>1635</v>
      </c>
      <c r="E370" s="140" t="s">
        <v>1213</v>
      </c>
      <c r="F370" s="141" t="s">
        <v>1218</v>
      </c>
      <c r="G370" s="29" t="s">
        <v>1215</v>
      </c>
      <c r="H370" s="27"/>
      <c r="I370" s="30"/>
    </row>
    <row r="371" spans="1:9" ht="12" customHeight="1">
      <c r="A371" s="22" t="s">
        <v>418</v>
      </c>
      <c r="B371" s="138" t="s">
        <v>1219</v>
      </c>
      <c r="C371" s="139">
        <v>90</v>
      </c>
      <c r="D371" s="138" t="s">
        <v>1678</v>
      </c>
      <c r="E371" s="140" t="s">
        <v>1220</v>
      </c>
      <c r="F371" s="141" t="s">
        <v>1221</v>
      </c>
      <c r="G371" s="29" t="s">
        <v>1215</v>
      </c>
      <c r="H371" s="30"/>
      <c r="I371" s="30"/>
    </row>
    <row r="372" spans="1:9" ht="12" customHeight="1">
      <c r="A372" s="21" t="s">
        <v>1223</v>
      </c>
      <c r="B372" s="138" t="s">
        <v>1224</v>
      </c>
      <c r="C372" s="139">
        <v>89</v>
      </c>
      <c r="D372" s="138" t="s">
        <v>2957</v>
      </c>
      <c r="E372" s="140" t="s">
        <v>1109</v>
      </c>
      <c r="F372" s="141" t="s">
        <v>1110</v>
      </c>
      <c r="G372" s="29" t="s">
        <v>1215</v>
      </c>
      <c r="H372" s="27"/>
      <c r="I372" s="30"/>
    </row>
    <row r="373" spans="1:9" ht="12" customHeight="1">
      <c r="A373" s="22" t="s">
        <v>1111</v>
      </c>
      <c r="B373" s="138" t="s">
        <v>1112</v>
      </c>
      <c r="C373" s="139">
        <v>92</v>
      </c>
      <c r="D373" s="138" t="s">
        <v>1679</v>
      </c>
      <c r="E373" s="140" t="s">
        <v>1113</v>
      </c>
      <c r="F373" s="141" t="s">
        <v>1114</v>
      </c>
      <c r="G373" s="29" t="s">
        <v>1215</v>
      </c>
      <c r="H373" s="27"/>
      <c r="I373" s="30"/>
    </row>
    <row r="374" spans="1:9" ht="12" customHeight="1">
      <c r="A374" s="21" t="s">
        <v>1115</v>
      </c>
      <c r="B374" s="138" t="s">
        <v>1116</v>
      </c>
      <c r="C374" s="139">
        <v>80</v>
      </c>
      <c r="D374" s="138" t="s">
        <v>1679</v>
      </c>
      <c r="E374" s="140" t="s">
        <v>1117</v>
      </c>
      <c r="F374" s="138" t="s">
        <v>1118</v>
      </c>
      <c r="G374" s="29" t="s">
        <v>1215</v>
      </c>
      <c r="H374" s="27"/>
      <c r="I374" s="30"/>
    </row>
    <row r="375" spans="1:9" ht="12" customHeight="1">
      <c r="A375" s="22"/>
      <c r="B375" s="138" t="s">
        <v>1119</v>
      </c>
      <c r="C375" s="142"/>
      <c r="D375" s="141" t="s">
        <v>769</v>
      </c>
      <c r="E375" s="140" t="s">
        <v>1120</v>
      </c>
      <c r="F375" s="138" t="s">
        <v>895</v>
      </c>
      <c r="G375" s="29" t="s">
        <v>1215</v>
      </c>
      <c r="H375" s="27"/>
      <c r="I375" s="27"/>
    </row>
    <row r="376" spans="1:9" ht="12" customHeight="1">
      <c r="A376" s="22" t="s">
        <v>1028</v>
      </c>
      <c r="B376" s="138" t="s">
        <v>1029</v>
      </c>
      <c r="C376" s="139">
        <v>87</v>
      </c>
      <c r="D376" s="138" t="s">
        <v>1030</v>
      </c>
      <c r="E376" s="140" t="s">
        <v>1031</v>
      </c>
      <c r="F376" s="141" t="s">
        <v>1032</v>
      </c>
      <c r="G376" s="29" t="s">
        <v>1033</v>
      </c>
      <c r="H376" s="27"/>
      <c r="I376" s="27"/>
    </row>
    <row r="377" spans="1:9" ht="12" customHeight="1">
      <c r="A377" s="22"/>
      <c r="B377" s="138" t="s">
        <v>1034</v>
      </c>
      <c r="C377" s="142"/>
      <c r="D377" s="138" t="s">
        <v>1035</v>
      </c>
      <c r="E377" s="140" t="s">
        <v>1036</v>
      </c>
      <c r="F377" s="138" t="s">
        <v>1037</v>
      </c>
      <c r="G377" s="92" t="s">
        <v>1033</v>
      </c>
      <c r="H377" s="27"/>
      <c r="I377" s="27"/>
    </row>
    <row r="378" spans="1:9" ht="12" customHeight="1">
      <c r="A378" s="22"/>
      <c r="B378" s="138" t="s">
        <v>1038</v>
      </c>
      <c r="C378" s="142"/>
      <c r="D378" s="138" t="s">
        <v>1039</v>
      </c>
      <c r="E378" s="140" t="s">
        <v>1036</v>
      </c>
      <c r="F378" s="138" t="s">
        <v>1040</v>
      </c>
      <c r="G378" s="92" t="s">
        <v>1033</v>
      </c>
      <c r="H378" s="27"/>
      <c r="I378" s="27"/>
    </row>
    <row r="379" spans="1:9" ht="12" customHeight="1">
      <c r="A379" s="66"/>
      <c r="B379" s="143" t="s">
        <v>584</v>
      </c>
      <c r="C379" s="144"/>
      <c r="D379" s="145" t="s">
        <v>408</v>
      </c>
      <c r="E379" s="146" t="s">
        <v>583</v>
      </c>
      <c r="F379" s="145" t="s">
        <v>780</v>
      </c>
      <c r="G379" s="57" t="s">
        <v>2730</v>
      </c>
      <c r="H379" s="39"/>
      <c r="I379" s="39"/>
    </row>
    <row r="380" spans="1:9" ht="12" customHeight="1">
      <c r="A380" s="58"/>
      <c r="B380" s="145" t="s">
        <v>292</v>
      </c>
      <c r="C380" s="147"/>
      <c r="D380" s="145" t="s">
        <v>408</v>
      </c>
      <c r="E380" s="146" t="s">
        <v>291</v>
      </c>
      <c r="F380" s="145" t="s">
        <v>780</v>
      </c>
      <c r="G380" s="57" t="s">
        <v>2730</v>
      </c>
      <c r="H380" s="39"/>
      <c r="I380" s="39"/>
    </row>
    <row r="381" spans="1:9" ht="12" customHeight="1">
      <c r="A381" s="58"/>
      <c r="B381" s="145" t="s">
        <v>2733</v>
      </c>
      <c r="C381" s="147"/>
      <c r="D381" s="145" t="s">
        <v>2010</v>
      </c>
      <c r="E381" s="146" t="s">
        <v>2804</v>
      </c>
      <c r="F381" s="145" t="s">
        <v>780</v>
      </c>
      <c r="G381" s="57" t="s">
        <v>2730</v>
      </c>
      <c r="H381" s="39"/>
      <c r="I381" s="39"/>
    </row>
    <row r="382" spans="1:9" ht="12" customHeight="1">
      <c r="A382" s="22" t="s">
        <v>1161</v>
      </c>
      <c r="B382" s="138" t="s">
        <v>1162</v>
      </c>
      <c r="C382" s="139">
        <v>91</v>
      </c>
      <c r="D382" s="145" t="s">
        <v>2010</v>
      </c>
      <c r="E382" s="140" t="s">
        <v>1163</v>
      </c>
      <c r="F382" s="138" t="s">
        <v>1164</v>
      </c>
      <c r="G382" s="29" t="s">
        <v>1041</v>
      </c>
      <c r="H382" s="27"/>
      <c r="I382" s="27"/>
    </row>
    <row r="383" spans="1:9" ht="12" customHeight="1">
      <c r="A383" s="21" t="s">
        <v>1165</v>
      </c>
      <c r="B383" s="138" t="s">
        <v>1166</v>
      </c>
      <c r="C383" s="139">
        <v>91</v>
      </c>
      <c r="D383" s="138" t="s">
        <v>1167</v>
      </c>
      <c r="E383" s="148" t="s">
        <v>1054</v>
      </c>
      <c r="F383" s="138" t="s">
        <v>1055</v>
      </c>
      <c r="G383" s="29" t="s">
        <v>1041</v>
      </c>
      <c r="H383" s="27"/>
      <c r="I383" s="27"/>
    </row>
    <row r="384" spans="1:9" ht="12" customHeight="1">
      <c r="A384" s="21" t="s">
        <v>1056</v>
      </c>
      <c r="B384" s="24" t="s">
        <v>1057</v>
      </c>
      <c r="C384" s="119">
        <v>90</v>
      </c>
      <c r="D384" s="31" t="s">
        <v>1082</v>
      </c>
      <c r="E384" s="26" t="s">
        <v>1058</v>
      </c>
      <c r="F384" s="21" t="s">
        <v>1059</v>
      </c>
      <c r="G384" s="29" t="s">
        <v>1041</v>
      </c>
      <c r="H384" s="27"/>
      <c r="I384" s="27"/>
    </row>
    <row r="385" spans="1:9" ht="12" customHeight="1">
      <c r="A385" s="21" t="s">
        <v>1060</v>
      </c>
      <c r="B385" s="24" t="s">
        <v>1061</v>
      </c>
      <c r="C385" s="119">
        <v>90</v>
      </c>
      <c r="D385" s="31" t="s">
        <v>2957</v>
      </c>
      <c r="E385" s="26" t="s">
        <v>1062</v>
      </c>
      <c r="F385" s="21" t="s">
        <v>947</v>
      </c>
      <c r="G385" s="29" t="s">
        <v>1041</v>
      </c>
      <c r="H385" s="27"/>
      <c r="I385" s="27"/>
    </row>
    <row r="386" spans="1:9" ht="12" customHeight="1">
      <c r="A386" s="21" t="s">
        <v>948</v>
      </c>
      <c r="B386" s="24" t="s">
        <v>949</v>
      </c>
      <c r="C386" s="119">
        <v>88</v>
      </c>
      <c r="D386" s="31" t="s">
        <v>2957</v>
      </c>
      <c r="E386" s="26" t="s">
        <v>2859</v>
      </c>
      <c r="F386" s="31" t="s">
        <v>950</v>
      </c>
      <c r="G386" s="29" t="s">
        <v>1041</v>
      </c>
      <c r="H386" s="27"/>
      <c r="I386" s="27"/>
    </row>
    <row r="387" spans="1:9" ht="12" customHeight="1">
      <c r="A387" s="21" t="s">
        <v>951</v>
      </c>
      <c r="B387" s="24" t="s">
        <v>844</v>
      </c>
      <c r="C387" s="119">
        <v>81</v>
      </c>
      <c r="D387" s="31" t="s">
        <v>1635</v>
      </c>
      <c r="E387" s="92" t="s">
        <v>845</v>
      </c>
      <c r="F387" s="21" t="s">
        <v>846</v>
      </c>
      <c r="G387" s="29" t="s">
        <v>1041</v>
      </c>
      <c r="H387" s="27"/>
      <c r="I387" s="33"/>
    </row>
    <row r="388" spans="1:9" ht="12" customHeight="1">
      <c r="A388" s="21" t="s">
        <v>847</v>
      </c>
      <c r="B388" s="24" t="s">
        <v>848</v>
      </c>
      <c r="C388" s="119">
        <v>88</v>
      </c>
      <c r="D388" s="31" t="s">
        <v>1082</v>
      </c>
      <c r="E388" s="92" t="s">
        <v>849</v>
      </c>
      <c r="F388" s="21" t="s">
        <v>850</v>
      </c>
      <c r="G388" s="29" t="s">
        <v>1041</v>
      </c>
      <c r="H388" s="27"/>
      <c r="I388" s="27"/>
    </row>
    <row r="389" spans="1:9" ht="12" customHeight="1">
      <c r="A389" s="21" t="s">
        <v>851</v>
      </c>
      <c r="B389" s="24" t="s">
        <v>852</v>
      </c>
      <c r="C389" s="119">
        <v>88</v>
      </c>
      <c r="D389" s="31" t="s">
        <v>1635</v>
      </c>
      <c r="E389" s="26" t="s">
        <v>853</v>
      </c>
      <c r="F389" s="21" t="s">
        <v>854</v>
      </c>
      <c r="G389" s="29" t="s">
        <v>1041</v>
      </c>
      <c r="H389" s="27"/>
      <c r="I389" s="27"/>
    </row>
    <row r="390" spans="1:9" ht="12" customHeight="1">
      <c r="A390" s="21" t="s">
        <v>855</v>
      </c>
      <c r="B390" s="24" t="s">
        <v>856</v>
      </c>
      <c r="C390" s="119">
        <v>90</v>
      </c>
      <c r="D390" s="31" t="s">
        <v>1082</v>
      </c>
      <c r="E390" s="26" t="s">
        <v>857</v>
      </c>
      <c r="F390" s="31" t="s">
        <v>858</v>
      </c>
      <c r="G390" s="29" t="s">
        <v>1041</v>
      </c>
      <c r="H390" s="27"/>
      <c r="I390" s="27"/>
    </row>
    <row r="391" spans="1:9" ht="12" customHeight="1">
      <c r="A391" s="21" t="s">
        <v>966</v>
      </c>
      <c r="B391" s="24" t="s">
        <v>967</v>
      </c>
      <c r="C391" s="119">
        <v>89</v>
      </c>
      <c r="D391" s="31" t="s">
        <v>968</v>
      </c>
      <c r="E391" s="26" t="s">
        <v>969</v>
      </c>
      <c r="F391" s="31" t="s">
        <v>970</v>
      </c>
      <c r="G391" s="29" t="s">
        <v>1041</v>
      </c>
      <c r="H391" s="27"/>
      <c r="I391" s="27"/>
    </row>
    <row r="392" spans="1:9" ht="12" customHeight="1">
      <c r="A392" s="22" t="s">
        <v>971</v>
      </c>
      <c r="B392" s="24" t="s">
        <v>972</v>
      </c>
      <c r="C392" s="119">
        <v>80</v>
      </c>
      <c r="D392" s="138" t="s">
        <v>693</v>
      </c>
      <c r="E392" s="92" t="s">
        <v>973</v>
      </c>
      <c r="F392" s="31" t="s">
        <v>974</v>
      </c>
      <c r="G392" s="29" t="s">
        <v>1041</v>
      </c>
      <c r="H392" s="27"/>
      <c r="I392" s="33"/>
    </row>
    <row r="393" spans="1:9" ht="12" customHeight="1">
      <c r="A393" s="22" t="s">
        <v>2852</v>
      </c>
      <c r="B393" s="24" t="s">
        <v>2849</v>
      </c>
      <c r="C393" s="32">
        <v>58</v>
      </c>
      <c r="D393" s="31" t="s">
        <v>2847</v>
      </c>
      <c r="E393" s="26" t="s">
        <v>2854</v>
      </c>
      <c r="F393" s="31" t="s">
        <v>2853</v>
      </c>
      <c r="G393" s="29" t="s">
        <v>1041</v>
      </c>
      <c r="H393" s="27"/>
      <c r="I393" s="33"/>
    </row>
    <row r="394" spans="1:9" ht="12" customHeight="1">
      <c r="A394" s="58" t="s">
        <v>418</v>
      </c>
      <c r="B394" s="59" t="s">
        <v>1222</v>
      </c>
      <c r="C394" s="60">
        <v>68</v>
      </c>
      <c r="D394" s="13" t="s">
        <v>1680</v>
      </c>
      <c r="E394" s="57" t="s">
        <v>287</v>
      </c>
      <c r="F394" s="31" t="s">
        <v>781</v>
      </c>
      <c r="G394" s="57" t="s">
        <v>2730</v>
      </c>
      <c r="H394" s="39"/>
      <c r="I394" s="39"/>
    </row>
    <row r="395" spans="1:9" ht="12" customHeight="1">
      <c r="A395" s="22"/>
      <c r="B395" s="24" t="s">
        <v>2850</v>
      </c>
      <c r="C395" s="32"/>
      <c r="D395" s="138" t="s">
        <v>2957</v>
      </c>
      <c r="E395" s="26" t="s">
        <v>2854</v>
      </c>
      <c r="F395" s="31" t="s">
        <v>2851</v>
      </c>
      <c r="G395" s="29" t="s">
        <v>1041</v>
      </c>
      <c r="H395" s="27"/>
      <c r="I395" s="33"/>
    </row>
    <row r="396" spans="1:9" ht="12" customHeight="1">
      <c r="A396" s="24"/>
      <c r="B396" s="24" t="s">
        <v>2855</v>
      </c>
      <c r="C396" s="32"/>
      <c r="D396" s="138" t="s">
        <v>2957</v>
      </c>
      <c r="E396" s="26" t="s">
        <v>2858</v>
      </c>
      <c r="F396" s="31" t="s">
        <v>2857</v>
      </c>
      <c r="G396" s="29" t="s">
        <v>1041</v>
      </c>
      <c r="H396" s="27"/>
      <c r="I396" s="27"/>
    </row>
    <row r="397" spans="1:9" ht="12" customHeight="1">
      <c r="A397" s="22"/>
      <c r="B397" s="24" t="s">
        <v>2856</v>
      </c>
      <c r="C397" s="32"/>
      <c r="D397" s="56" t="s">
        <v>2957</v>
      </c>
      <c r="E397" s="26" t="s">
        <v>2859</v>
      </c>
      <c r="F397" s="31"/>
      <c r="G397" s="29" t="s">
        <v>1041</v>
      </c>
      <c r="H397" s="27"/>
      <c r="I397" s="33"/>
    </row>
    <row r="398" spans="1:9" ht="12" customHeight="1">
      <c r="A398" s="22"/>
      <c r="B398" s="24" t="s">
        <v>1042</v>
      </c>
      <c r="C398" s="23"/>
      <c r="D398" s="148" t="s">
        <v>1043</v>
      </c>
      <c r="E398" s="25" t="s">
        <v>1044</v>
      </c>
      <c r="F398" s="138" t="s">
        <v>1160</v>
      </c>
      <c r="G398" s="29" t="s">
        <v>1041</v>
      </c>
      <c r="H398" s="27"/>
      <c r="I398" s="33"/>
    </row>
    <row r="399" spans="1:9" ht="12" customHeight="1">
      <c r="A399" s="22"/>
      <c r="B399" s="24" t="s">
        <v>975</v>
      </c>
      <c r="C399" s="32"/>
      <c r="D399" s="138" t="s">
        <v>693</v>
      </c>
      <c r="E399" s="26" t="s">
        <v>2848</v>
      </c>
      <c r="F399" s="31" t="s">
        <v>976</v>
      </c>
      <c r="G399" s="29" t="s">
        <v>977</v>
      </c>
      <c r="H399" s="27"/>
      <c r="I399" s="33"/>
    </row>
    <row r="400" spans="1:9" ht="12" customHeight="1">
      <c r="A400" s="58"/>
      <c r="B400" s="59" t="s">
        <v>2797</v>
      </c>
      <c r="C400" s="60"/>
      <c r="D400" s="13" t="s">
        <v>2815</v>
      </c>
      <c r="E400" s="57" t="s">
        <v>2796</v>
      </c>
      <c r="F400" s="56" t="s">
        <v>780</v>
      </c>
      <c r="G400" s="57" t="s">
        <v>2730</v>
      </c>
      <c r="H400" s="39"/>
      <c r="I400" s="39"/>
    </row>
    <row r="401" spans="1:9" ht="12" customHeight="1">
      <c r="A401" s="58"/>
      <c r="B401" s="59" t="s">
        <v>2798</v>
      </c>
      <c r="C401" s="60"/>
      <c r="D401" s="13" t="s">
        <v>2816</v>
      </c>
      <c r="E401" s="38"/>
      <c r="F401" s="56" t="s">
        <v>782</v>
      </c>
      <c r="G401" s="57" t="s">
        <v>2730</v>
      </c>
      <c r="H401" s="39"/>
      <c r="I401" s="39"/>
    </row>
    <row r="402" spans="1:9" ht="12" customHeight="1">
      <c r="A402" s="58"/>
      <c r="B402" s="59" t="s">
        <v>2800</v>
      </c>
      <c r="C402" s="60"/>
      <c r="D402" s="13" t="s">
        <v>2817</v>
      </c>
      <c r="E402" s="57" t="s">
        <v>2799</v>
      </c>
      <c r="F402" s="56" t="s">
        <v>783</v>
      </c>
      <c r="G402" s="57" t="s">
        <v>2730</v>
      </c>
      <c r="H402" s="39"/>
      <c r="I402" s="39"/>
    </row>
    <row r="403" spans="1:9" ht="12" customHeight="1">
      <c r="A403" s="58"/>
      <c r="B403" s="59" t="s">
        <v>2805</v>
      </c>
      <c r="C403" s="60"/>
      <c r="D403" s="13" t="s">
        <v>2817</v>
      </c>
      <c r="E403" s="57" t="s">
        <v>2806</v>
      </c>
      <c r="F403" s="56" t="s">
        <v>780</v>
      </c>
      <c r="G403" s="57" t="s">
        <v>2730</v>
      </c>
      <c r="H403" s="39"/>
      <c r="I403" s="39"/>
    </row>
    <row r="404" spans="1:9" ht="12" customHeight="1">
      <c r="A404" s="58"/>
      <c r="B404" s="59" t="s">
        <v>2810</v>
      </c>
      <c r="C404" s="60"/>
      <c r="D404" s="13" t="s">
        <v>2815</v>
      </c>
      <c r="E404" s="57" t="s">
        <v>2809</v>
      </c>
      <c r="F404" s="56" t="s">
        <v>780</v>
      </c>
      <c r="G404" s="57" t="s">
        <v>2730</v>
      </c>
      <c r="H404" s="39"/>
      <c r="I404" s="39"/>
    </row>
    <row r="405" spans="1:9" ht="12" customHeight="1">
      <c r="A405" s="58"/>
      <c r="B405" s="59" t="s">
        <v>2818</v>
      </c>
      <c r="C405" s="60"/>
      <c r="D405" s="56" t="s">
        <v>1774</v>
      </c>
      <c r="E405" s="57" t="s">
        <v>2814</v>
      </c>
      <c r="F405" s="56" t="s">
        <v>780</v>
      </c>
      <c r="G405" s="57" t="s">
        <v>2730</v>
      </c>
      <c r="H405" s="39"/>
      <c r="I405" s="39"/>
    </row>
    <row r="406" spans="1:9" ht="12" customHeight="1">
      <c r="A406" s="58"/>
      <c r="B406" s="59" t="s">
        <v>2836</v>
      </c>
      <c r="C406" s="60"/>
      <c r="D406" s="13" t="s">
        <v>2815</v>
      </c>
      <c r="E406" s="57" t="s">
        <v>2837</v>
      </c>
      <c r="F406" s="56" t="s">
        <v>780</v>
      </c>
      <c r="G406" s="57" t="s">
        <v>2730</v>
      </c>
      <c r="H406" s="39"/>
      <c r="I406" s="39"/>
    </row>
    <row r="407" spans="1:9" ht="12" customHeight="1">
      <c r="A407" s="58"/>
      <c r="B407" s="59" t="s">
        <v>1772</v>
      </c>
      <c r="C407" s="60"/>
      <c r="D407" s="56" t="s">
        <v>1774</v>
      </c>
      <c r="E407" s="57" t="s">
        <v>1773</v>
      </c>
      <c r="F407" s="56" t="s">
        <v>780</v>
      </c>
      <c r="G407" s="57" t="s">
        <v>2730</v>
      </c>
      <c r="H407" s="39"/>
      <c r="I407" s="39"/>
    </row>
    <row r="408" spans="1:9" ht="12" customHeight="1">
      <c r="A408" s="58" t="s">
        <v>2826</v>
      </c>
      <c r="B408" s="59" t="s">
        <v>2827</v>
      </c>
      <c r="C408" s="60">
        <v>85</v>
      </c>
      <c r="D408" s="13" t="s">
        <v>1681</v>
      </c>
      <c r="E408" s="57" t="s">
        <v>2828</v>
      </c>
      <c r="F408" s="149" t="s">
        <v>784</v>
      </c>
      <c r="G408" s="57" t="s">
        <v>2730</v>
      </c>
      <c r="H408" s="39"/>
      <c r="I408" s="39"/>
    </row>
    <row r="409" spans="1:9" ht="12" customHeight="1">
      <c r="A409" s="58"/>
      <c r="B409" s="59" t="s">
        <v>411</v>
      </c>
      <c r="C409" s="60"/>
      <c r="D409" s="150" t="s">
        <v>2815</v>
      </c>
      <c r="E409" s="57" t="s">
        <v>412</v>
      </c>
      <c r="F409" s="56" t="s">
        <v>410</v>
      </c>
      <c r="G409" s="57" t="s">
        <v>2730</v>
      </c>
      <c r="H409" s="39"/>
      <c r="I409" s="39"/>
    </row>
    <row r="410" spans="1:9" ht="12" customHeight="1">
      <c r="A410" s="58"/>
      <c r="B410" s="59" t="s">
        <v>2825</v>
      </c>
      <c r="C410" s="60"/>
      <c r="D410" s="150" t="s">
        <v>2815</v>
      </c>
      <c r="E410" s="57" t="s">
        <v>412</v>
      </c>
      <c r="F410" s="56" t="s">
        <v>780</v>
      </c>
      <c r="G410" s="57" t="s">
        <v>2730</v>
      </c>
      <c r="H410" s="39"/>
      <c r="I410" s="39"/>
    </row>
    <row r="411" spans="1:9" ht="12" customHeight="1">
      <c r="A411" s="21" t="s">
        <v>2440</v>
      </c>
      <c r="B411" s="21" t="s">
        <v>2441</v>
      </c>
      <c r="C411" s="119">
        <v>83</v>
      </c>
      <c r="D411" s="141" t="s">
        <v>2623</v>
      </c>
      <c r="E411" s="26" t="s">
        <v>2624</v>
      </c>
      <c r="F411" s="21" t="s">
        <v>2487</v>
      </c>
      <c r="G411" s="26" t="s">
        <v>1081</v>
      </c>
      <c r="H411" s="27"/>
      <c r="I411" s="27"/>
    </row>
    <row r="412" spans="1:9" ht="12" customHeight="1">
      <c r="A412" s="21" t="s">
        <v>2625</v>
      </c>
      <c r="B412" s="21" t="s">
        <v>2485</v>
      </c>
      <c r="C412" s="119">
        <v>87</v>
      </c>
      <c r="D412" s="141" t="s">
        <v>1615</v>
      </c>
      <c r="E412" s="26" t="s">
        <v>2486</v>
      </c>
      <c r="F412" s="21" t="s">
        <v>1616</v>
      </c>
      <c r="G412" s="26" t="s">
        <v>1081</v>
      </c>
      <c r="H412" s="27"/>
      <c r="I412" s="27"/>
    </row>
    <row r="413" spans="1:9" ht="12" customHeight="1">
      <c r="A413" s="22" t="s">
        <v>1197</v>
      </c>
      <c r="B413" s="24" t="s">
        <v>1198</v>
      </c>
      <c r="C413" s="119">
        <v>80</v>
      </c>
      <c r="D413" s="138" t="s">
        <v>2957</v>
      </c>
      <c r="E413" s="26" t="s">
        <v>1199</v>
      </c>
      <c r="F413" s="21" t="s">
        <v>1617</v>
      </c>
      <c r="G413" s="29" t="s">
        <v>1081</v>
      </c>
      <c r="H413" s="27"/>
      <c r="I413" s="27"/>
    </row>
    <row r="414" spans="1:9" ht="12" customHeight="1">
      <c r="A414" s="22" t="s">
        <v>2490</v>
      </c>
      <c r="B414" s="24" t="s">
        <v>2491</v>
      </c>
      <c r="C414" s="23">
        <v>87</v>
      </c>
      <c r="D414" s="138" t="s">
        <v>1618</v>
      </c>
      <c r="E414" s="34" t="s">
        <v>2492</v>
      </c>
      <c r="F414" s="31" t="s">
        <v>1619</v>
      </c>
      <c r="G414" s="29" t="s">
        <v>1200</v>
      </c>
      <c r="H414" s="39"/>
      <c r="I414" s="39"/>
    </row>
    <row r="415" spans="1:9" ht="12" customHeight="1">
      <c r="A415" s="22" t="s">
        <v>2500</v>
      </c>
      <c r="B415" s="24" t="s">
        <v>2499</v>
      </c>
      <c r="C415" s="23">
        <v>88</v>
      </c>
      <c r="D415" s="138" t="s">
        <v>1620</v>
      </c>
      <c r="E415" s="34" t="s">
        <v>2501</v>
      </c>
      <c r="F415" s="31" t="s">
        <v>1621</v>
      </c>
      <c r="G415" s="29" t="s">
        <v>1200</v>
      </c>
      <c r="H415" s="39"/>
      <c r="I415" s="39"/>
    </row>
    <row r="416" spans="1:9" ht="12" customHeight="1">
      <c r="A416" s="21" t="s">
        <v>2489</v>
      </c>
      <c r="B416" s="21" t="s">
        <v>2488</v>
      </c>
      <c r="C416" s="119">
        <v>89</v>
      </c>
      <c r="D416" s="141" t="s">
        <v>1622</v>
      </c>
      <c r="E416" s="26" t="s">
        <v>2486</v>
      </c>
      <c r="F416" s="21" t="s">
        <v>1623</v>
      </c>
      <c r="G416" s="26" t="s">
        <v>1201</v>
      </c>
      <c r="H416" s="39"/>
      <c r="I416" s="39"/>
    </row>
    <row r="417" spans="1:9" ht="12" customHeight="1">
      <c r="A417" s="22" t="s">
        <v>2494</v>
      </c>
      <c r="B417" s="24" t="s">
        <v>2493</v>
      </c>
      <c r="C417" s="23">
        <v>91</v>
      </c>
      <c r="D417" s="141" t="s">
        <v>1622</v>
      </c>
      <c r="E417" s="34" t="s">
        <v>2495</v>
      </c>
      <c r="F417" s="31" t="s">
        <v>1624</v>
      </c>
      <c r="G417" s="29" t="s">
        <v>1201</v>
      </c>
      <c r="H417" s="39"/>
      <c r="I417" s="39"/>
    </row>
    <row r="418" spans="1:9" ht="12" customHeight="1">
      <c r="A418" s="22" t="s">
        <v>2496</v>
      </c>
      <c r="B418" s="24" t="s">
        <v>2497</v>
      </c>
      <c r="C418" s="23">
        <v>89</v>
      </c>
      <c r="D418" s="141" t="s">
        <v>1622</v>
      </c>
      <c r="E418" s="34" t="s">
        <v>2498</v>
      </c>
      <c r="F418" s="31" t="s">
        <v>1625</v>
      </c>
      <c r="G418" s="29" t="s">
        <v>1201</v>
      </c>
      <c r="H418" s="39"/>
      <c r="I418" s="39"/>
    </row>
    <row r="419" spans="1:9" ht="12" customHeight="1">
      <c r="A419" s="22" t="s">
        <v>2503</v>
      </c>
      <c r="B419" s="24" t="s">
        <v>2502</v>
      </c>
      <c r="C419" s="23">
        <v>85</v>
      </c>
      <c r="D419" s="141" t="s">
        <v>1622</v>
      </c>
      <c r="E419" s="34" t="s">
        <v>2504</v>
      </c>
      <c r="F419" s="31" t="s">
        <v>1688</v>
      </c>
      <c r="G419" s="29" t="s">
        <v>1201</v>
      </c>
      <c r="H419" s="39"/>
      <c r="I419" s="39"/>
    </row>
    <row r="420" spans="1:9" ht="12" customHeight="1">
      <c r="A420" s="22"/>
      <c r="B420" s="24" t="s">
        <v>1202</v>
      </c>
      <c r="C420" s="32"/>
      <c r="D420" s="138" t="s">
        <v>1689</v>
      </c>
      <c r="E420" s="26" t="s">
        <v>1203</v>
      </c>
      <c r="F420" s="31" t="s">
        <v>1204</v>
      </c>
      <c r="G420" s="29" t="s">
        <v>1201</v>
      </c>
      <c r="H420" s="39"/>
      <c r="I420" s="39"/>
    </row>
    <row r="421" spans="1:9" ht="12" customHeight="1">
      <c r="A421" s="21" t="s">
        <v>1205</v>
      </c>
      <c r="B421" s="24" t="s">
        <v>1206</v>
      </c>
      <c r="C421" s="119">
        <v>86</v>
      </c>
      <c r="D421" s="138" t="s">
        <v>1196</v>
      </c>
      <c r="E421" s="26" t="s">
        <v>1207</v>
      </c>
      <c r="F421" s="21" t="s">
        <v>1208</v>
      </c>
      <c r="G421" s="29" t="s">
        <v>1201</v>
      </c>
      <c r="H421" s="39"/>
      <c r="I421" s="39"/>
    </row>
    <row r="422" spans="1:9" ht="12" customHeight="1">
      <c r="A422" s="22" t="s">
        <v>1209</v>
      </c>
      <c r="B422" s="24" t="s">
        <v>1210</v>
      </c>
      <c r="C422" s="91">
        <v>83</v>
      </c>
      <c r="D422" s="138" t="s">
        <v>1690</v>
      </c>
      <c r="E422" s="25" t="s">
        <v>1211</v>
      </c>
      <c r="F422" s="22" t="s">
        <v>1691</v>
      </c>
      <c r="G422" s="29" t="s">
        <v>1201</v>
      </c>
      <c r="H422" s="39"/>
      <c r="I422" s="39"/>
    </row>
    <row r="423" spans="1:9" ht="12" customHeight="1">
      <c r="A423" s="22" t="s">
        <v>1626</v>
      </c>
      <c r="B423" s="24" t="s">
        <v>1627</v>
      </c>
      <c r="C423" s="119">
        <v>91</v>
      </c>
      <c r="D423" s="138" t="s">
        <v>1628</v>
      </c>
      <c r="E423" s="26" t="s">
        <v>1629</v>
      </c>
      <c r="F423" s="21" t="s">
        <v>1630</v>
      </c>
      <c r="G423" s="29" t="s">
        <v>1631</v>
      </c>
      <c r="H423" s="39"/>
      <c r="I423" s="39"/>
    </row>
    <row r="424" spans="1:9" ht="12" customHeight="1">
      <c r="A424" s="22" t="s">
        <v>2765</v>
      </c>
      <c r="B424" s="24" t="s">
        <v>1634</v>
      </c>
      <c r="C424" s="23">
        <v>90</v>
      </c>
      <c r="D424" s="138" t="s">
        <v>2780</v>
      </c>
      <c r="E424" s="34" t="s">
        <v>2766</v>
      </c>
      <c r="F424" s="31" t="s">
        <v>1632</v>
      </c>
      <c r="G424" s="29" t="s">
        <v>1633</v>
      </c>
      <c r="H424" s="39"/>
      <c r="I424" s="39"/>
    </row>
    <row r="425" spans="1:9" ht="12" customHeight="1">
      <c r="A425" s="22" t="s">
        <v>1636</v>
      </c>
      <c r="B425" s="24" t="s">
        <v>1637</v>
      </c>
      <c r="C425" s="119">
        <v>95</v>
      </c>
      <c r="D425" s="138" t="s">
        <v>693</v>
      </c>
      <c r="E425" s="26" t="s">
        <v>1638</v>
      </c>
      <c r="F425" s="21" t="s">
        <v>701</v>
      </c>
      <c r="G425" s="29" t="s">
        <v>1639</v>
      </c>
      <c r="H425" s="39"/>
      <c r="I425" s="39"/>
    </row>
    <row r="426" spans="1:9" ht="12" customHeight="1">
      <c r="A426" s="21" t="s">
        <v>1640</v>
      </c>
      <c r="B426" s="24" t="s">
        <v>1641</v>
      </c>
      <c r="C426" s="119">
        <v>88</v>
      </c>
      <c r="D426" s="138" t="s">
        <v>693</v>
      </c>
      <c r="E426" s="26" t="s">
        <v>1642</v>
      </c>
      <c r="F426" s="31" t="s">
        <v>692</v>
      </c>
      <c r="G426" s="29" t="s">
        <v>1639</v>
      </c>
      <c r="H426" s="39"/>
      <c r="I426" s="39"/>
    </row>
    <row r="427" spans="1:9" ht="12" customHeight="1">
      <c r="A427" s="22" t="s">
        <v>1121</v>
      </c>
      <c r="B427" s="24" t="s">
        <v>1122</v>
      </c>
      <c r="C427" s="91">
        <v>90</v>
      </c>
      <c r="D427" s="138" t="s">
        <v>693</v>
      </c>
      <c r="E427" s="25" t="s">
        <v>1123</v>
      </c>
      <c r="F427" s="22" t="s">
        <v>1124</v>
      </c>
      <c r="G427" s="29" t="s">
        <v>1639</v>
      </c>
      <c r="H427" s="39"/>
      <c r="I427" s="39"/>
    </row>
    <row r="428" spans="1:9" ht="12" customHeight="1">
      <c r="A428" s="22"/>
      <c r="B428" s="24" t="s">
        <v>1125</v>
      </c>
      <c r="C428" s="23"/>
      <c r="D428" s="138" t="s">
        <v>693</v>
      </c>
      <c r="E428" s="25" t="s">
        <v>1123</v>
      </c>
      <c r="F428" s="24" t="s">
        <v>1124</v>
      </c>
      <c r="G428" s="29" t="s">
        <v>1639</v>
      </c>
      <c r="H428" s="39"/>
      <c r="I428" s="39"/>
    </row>
    <row r="429" spans="1:9" ht="12" customHeight="1">
      <c r="A429" s="22" t="s">
        <v>1126</v>
      </c>
      <c r="B429" s="24" t="s">
        <v>1127</v>
      </c>
      <c r="C429" s="119">
        <v>66</v>
      </c>
      <c r="D429" s="31" t="s">
        <v>2957</v>
      </c>
      <c r="E429" s="26" t="s">
        <v>1128</v>
      </c>
      <c r="F429" s="31" t="s">
        <v>1005</v>
      </c>
      <c r="G429" s="29" t="s">
        <v>1006</v>
      </c>
      <c r="H429" s="39"/>
      <c r="I429" s="39"/>
    </row>
    <row r="430" spans="1:9" ht="12" customHeight="1">
      <c r="A430" s="22" t="s">
        <v>1007</v>
      </c>
      <c r="B430" s="24" t="s">
        <v>1008</v>
      </c>
      <c r="C430" s="119">
        <v>96</v>
      </c>
      <c r="D430" s="31" t="s">
        <v>1391</v>
      </c>
      <c r="E430" s="26" t="s">
        <v>1009</v>
      </c>
      <c r="F430" s="31" t="s">
        <v>768</v>
      </c>
      <c r="G430" s="29" t="s">
        <v>1006</v>
      </c>
      <c r="H430" s="39"/>
      <c r="I430" s="39"/>
    </row>
    <row r="431" spans="1:9" ht="12" customHeight="1">
      <c r="A431" s="21" t="s">
        <v>1010</v>
      </c>
      <c r="B431" s="24" t="s">
        <v>1011</v>
      </c>
      <c r="C431" s="119">
        <v>90</v>
      </c>
      <c r="D431" s="31" t="s">
        <v>1679</v>
      </c>
      <c r="E431" s="26" t="s">
        <v>1012</v>
      </c>
      <c r="F431" s="31" t="s">
        <v>1013</v>
      </c>
      <c r="G431" s="29" t="s">
        <v>1006</v>
      </c>
      <c r="H431" s="39"/>
      <c r="I431" s="39"/>
    </row>
    <row r="432" spans="1:9" ht="12" customHeight="1">
      <c r="A432" s="21" t="s">
        <v>1014</v>
      </c>
      <c r="B432" s="24" t="s">
        <v>1015</v>
      </c>
      <c r="C432" s="119">
        <v>87</v>
      </c>
      <c r="D432" s="21" t="s">
        <v>1692</v>
      </c>
      <c r="E432" s="26" t="s">
        <v>1016</v>
      </c>
      <c r="F432" s="31" t="s">
        <v>1693</v>
      </c>
      <c r="G432" s="29" t="s">
        <v>1006</v>
      </c>
      <c r="H432" s="39"/>
      <c r="I432" s="39"/>
    </row>
    <row r="433" spans="1:9" ht="12" customHeight="1">
      <c r="A433" s="25" t="s">
        <v>1017</v>
      </c>
      <c r="B433" s="34" t="s">
        <v>1018</v>
      </c>
      <c r="C433" s="35">
        <v>59</v>
      </c>
      <c r="D433" s="36" t="s">
        <v>1019</v>
      </c>
      <c r="E433" s="29" t="s">
        <v>1020</v>
      </c>
      <c r="F433" s="34" t="s">
        <v>1021</v>
      </c>
      <c r="G433" s="29" t="s">
        <v>1006</v>
      </c>
      <c r="H433" s="39"/>
      <c r="I433" s="39"/>
    </row>
    <row r="434" spans="1:9" ht="12" customHeight="1">
      <c r="A434" s="25"/>
      <c r="B434" s="34" t="s">
        <v>1022</v>
      </c>
      <c r="C434" s="35"/>
      <c r="D434" s="36" t="s">
        <v>1019</v>
      </c>
      <c r="E434" s="29" t="s">
        <v>1023</v>
      </c>
      <c r="F434" s="34" t="s">
        <v>1141</v>
      </c>
      <c r="G434" s="29" t="s">
        <v>1006</v>
      </c>
      <c r="H434" s="39"/>
      <c r="I434" s="39"/>
    </row>
    <row r="435" spans="1:9" ht="12" customHeight="1">
      <c r="A435" s="22"/>
      <c r="B435" s="24" t="s">
        <v>1142</v>
      </c>
      <c r="C435" s="32"/>
      <c r="D435" s="31" t="s">
        <v>1679</v>
      </c>
      <c r="E435" s="26" t="s">
        <v>1143</v>
      </c>
      <c r="F435" s="31" t="s">
        <v>1643</v>
      </c>
      <c r="G435" s="29" t="s">
        <v>1006</v>
      </c>
      <c r="H435" s="39"/>
      <c r="I435" s="39"/>
    </row>
    <row r="436" spans="1:9" ht="12" customHeight="1">
      <c r="A436" s="22" t="s">
        <v>2618</v>
      </c>
      <c r="B436" s="24" t="s">
        <v>2787</v>
      </c>
      <c r="C436" s="32">
        <v>44</v>
      </c>
      <c r="D436" s="31" t="s">
        <v>2010</v>
      </c>
      <c r="E436" s="26" t="s">
        <v>2619</v>
      </c>
      <c r="F436" s="31" t="s">
        <v>2620</v>
      </c>
      <c r="G436" s="29" t="s">
        <v>1144</v>
      </c>
      <c r="H436" s="39"/>
      <c r="I436" s="39"/>
    </row>
    <row r="437" spans="1:9" ht="12" customHeight="1">
      <c r="A437" s="21" t="s">
        <v>1145</v>
      </c>
      <c r="B437" s="24" t="s">
        <v>1146</v>
      </c>
      <c r="C437" s="119">
        <v>92</v>
      </c>
      <c r="D437" s="31" t="s">
        <v>1679</v>
      </c>
      <c r="E437" s="26" t="s">
        <v>1147</v>
      </c>
      <c r="F437" s="31" t="s">
        <v>1148</v>
      </c>
      <c r="G437" s="29" t="s">
        <v>1144</v>
      </c>
      <c r="H437" s="39"/>
      <c r="I437" s="39"/>
    </row>
    <row r="438" spans="1:9" ht="12" customHeight="1">
      <c r="A438" s="21" t="s">
        <v>1149</v>
      </c>
      <c r="B438" s="24" t="s">
        <v>1150</v>
      </c>
      <c r="C438" s="119">
        <v>91</v>
      </c>
      <c r="D438" s="31" t="s">
        <v>1689</v>
      </c>
      <c r="E438" s="26" t="s">
        <v>1151</v>
      </c>
      <c r="F438" s="31" t="s">
        <v>1152</v>
      </c>
      <c r="G438" s="29" t="s">
        <v>1144</v>
      </c>
      <c r="H438" s="39"/>
      <c r="I438" s="39"/>
    </row>
    <row r="439" spans="1:9" ht="12" customHeight="1">
      <c r="A439" s="22" t="s">
        <v>1153</v>
      </c>
      <c r="B439" s="24" t="s">
        <v>1154</v>
      </c>
      <c r="C439" s="119">
        <v>73</v>
      </c>
      <c r="D439" s="31" t="s">
        <v>2957</v>
      </c>
      <c r="E439" s="26" t="s">
        <v>1155</v>
      </c>
      <c r="F439" s="21" t="s">
        <v>1644</v>
      </c>
      <c r="G439" s="29" t="s">
        <v>1144</v>
      </c>
      <c r="H439" s="39"/>
      <c r="I439" s="39"/>
    </row>
    <row r="440" spans="1:9" ht="12" customHeight="1">
      <c r="A440" s="21" t="s">
        <v>1156</v>
      </c>
      <c r="B440" s="24" t="s">
        <v>1157</v>
      </c>
      <c r="C440" s="119">
        <v>70</v>
      </c>
      <c r="D440" s="31" t="s">
        <v>1158</v>
      </c>
      <c r="E440" s="26" t="s">
        <v>1159</v>
      </c>
      <c r="F440" s="31" t="s">
        <v>1174</v>
      </c>
      <c r="G440" s="29" t="s">
        <v>1144</v>
      </c>
      <c r="H440" s="39"/>
      <c r="I440" s="39"/>
    </row>
    <row r="441" spans="1:9" ht="12" customHeight="1">
      <c r="A441" s="22" t="s">
        <v>1175</v>
      </c>
      <c r="B441" s="24" t="s">
        <v>1176</v>
      </c>
      <c r="C441" s="119">
        <v>89</v>
      </c>
      <c r="D441" s="21" t="s">
        <v>769</v>
      </c>
      <c r="E441" s="92" t="s">
        <v>1177</v>
      </c>
      <c r="F441" s="21" t="s">
        <v>1178</v>
      </c>
      <c r="G441" s="29" t="s">
        <v>1179</v>
      </c>
      <c r="H441" s="39"/>
      <c r="I441" s="39"/>
    </row>
    <row r="442" spans="1:9" ht="12" customHeight="1">
      <c r="A442" s="22" t="s">
        <v>2613</v>
      </c>
      <c r="B442" s="24" t="s">
        <v>1181</v>
      </c>
      <c r="C442" s="23">
        <v>94</v>
      </c>
      <c r="D442" s="24" t="s">
        <v>2608</v>
      </c>
      <c r="E442" s="34" t="s">
        <v>2614</v>
      </c>
      <c r="F442" s="31" t="s">
        <v>1182</v>
      </c>
      <c r="G442" s="29" t="s">
        <v>1183</v>
      </c>
      <c r="H442" s="39"/>
      <c r="I442" s="39"/>
    </row>
    <row r="443" spans="1:9" ht="12" customHeight="1">
      <c r="A443" s="22"/>
      <c r="B443" s="24" t="s">
        <v>2505</v>
      </c>
      <c r="C443" s="23"/>
      <c r="D443" s="24" t="s">
        <v>2847</v>
      </c>
      <c r="E443" s="34" t="s">
        <v>2602</v>
      </c>
      <c r="F443" s="31" t="s">
        <v>1645</v>
      </c>
      <c r="G443" s="29" t="s">
        <v>1180</v>
      </c>
      <c r="H443" s="39"/>
      <c r="I443" s="39"/>
    </row>
    <row r="444" spans="1:9" ht="12" customHeight="1">
      <c r="A444" s="22" t="s">
        <v>2781</v>
      </c>
      <c r="B444" s="24" t="s">
        <v>1185</v>
      </c>
      <c r="C444" s="23">
        <v>91</v>
      </c>
      <c r="D444" s="24" t="s">
        <v>2609</v>
      </c>
      <c r="E444" s="34" t="s">
        <v>2782</v>
      </c>
      <c r="F444" s="31" t="s">
        <v>1632</v>
      </c>
      <c r="G444" s="29" t="s">
        <v>1184</v>
      </c>
      <c r="H444" s="39"/>
      <c r="I444" s="39"/>
    </row>
    <row r="445" spans="1:9" ht="12" customHeight="1">
      <c r="A445" s="22" t="s">
        <v>1186</v>
      </c>
      <c r="B445" s="24" t="s">
        <v>1187</v>
      </c>
      <c r="C445" s="23">
        <v>92</v>
      </c>
      <c r="D445" s="31" t="s">
        <v>1635</v>
      </c>
      <c r="E445" s="26" t="s">
        <v>1188</v>
      </c>
      <c r="F445" s="31" t="s">
        <v>1189</v>
      </c>
      <c r="G445" s="29" t="s">
        <v>1184</v>
      </c>
      <c r="H445" s="39"/>
      <c r="I445" s="39"/>
    </row>
    <row r="446" spans="1:9" ht="12" customHeight="1">
      <c r="A446" s="22" t="s">
        <v>2604</v>
      </c>
      <c r="B446" s="24" t="s">
        <v>2603</v>
      </c>
      <c r="C446" s="23">
        <v>89</v>
      </c>
      <c r="D446" s="24" t="s">
        <v>2610</v>
      </c>
      <c r="E446" s="34" t="s">
        <v>2605</v>
      </c>
      <c r="F446" s="31" t="s">
        <v>952</v>
      </c>
      <c r="G446" s="29" t="s">
        <v>953</v>
      </c>
      <c r="H446" s="27"/>
      <c r="I446" s="27"/>
    </row>
    <row r="447" spans="1:9" s="28" customFormat="1" ht="12" customHeight="1">
      <c r="A447" s="25" t="s">
        <v>2116</v>
      </c>
      <c r="B447" s="34" t="s">
        <v>2117</v>
      </c>
      <c r="C447" s="35">
        <v>95</v>
      </c>
      <c r="D447" s="36" t="s">
        <v>2118</v>
      </c>
      <c r="E447" s="29" t="s">
        <v>2119</v>
      </c>
      <c r="F447" s="34" t="s">
        <v>2120</v>
      </c>
      <c r="G447" s="57" t="s">
        <v>1649</v>
      </c>
      <c r="H447" s="27"/>
      <c r="I447" s="27"/>
    </row>
    <row r="448" spans="1:9" s="28" customFormat="1" ht="12" customHeight="1">
      <c r="A448" s="21" t="s">
        <v>2121</v>
      </c>
      <c r="B448" s="21" t="s">
        <v>2122</v>
      </c>
      <c r="C448" s="91">
        <v>85</v>
      </c>
      <c r="D448" s="36" t="s">
        <v>1650</v>
      </c>
      <c r="E448" s="25" t="s">
        <v>2123</v>
      </c>
      <c r="F448" s="31" t="s">
        <v>2124</v>
      </c>
      <c r="G448" s="57" t="s">
        <v>1649</v>
      </c>
      <c r="H448" s="27"/>
      <c r="I448" s="27"/>
    </row>
    <row r="449" spans="1:9" ht="12" customHeight="1">
      <c r="A449" s="22" t="s">
        <v>2606</v>
      </c>
      <c r="B449" s="24" t="s">
        <v>2607</v>
      </c>
      <c r="C449" s="23">
        <v>95</v>
      </c>
      <c r="D449" s="24" t="s">
        <v>2611</v>
      </c>
      <c r="E449" s="34" t="s">
        <v>2612</v>
      </c>
      <c r="F449" s="31" t="s">
        <v>1632</v>
      </c>
      <c r="G449" s="29" t="s">
        <v>954</v>
      </c>
      <c r="H449" s="27"/>
      <c r="I449" s="27"/>
    </row>
    <row r="450" spans="1:9" ht="12" customHeight="1">
      <c r="A450" s="22"/>
      <c r="B450" s="24" t="s">
        <v>2506</v>
      </c>
      <c r="C450" s="23"/>
      <c r="D450" s="24" t="s">
        <v>2847</v>
      </c>
      <c r="E450" s="34" t="s">
        <v>2602</v>
      </c>
      <c r="F450" s="31" t="s">
        <v>1646</v>
      </c>
      <c r="G450" s="29" t="s">
        <v>1184</v>
      </c>
      <c r="H450" s="27"/>
      <c r="I450" s="27"/>
    </row>
    <row r="451" spans="1:9" ht="12" customHeight="1">
      <c r="A451" s="22" t="s">
        <v>1095</v>
      </c>
      <c r="B451" s="24" t="s">
        <v>955</v>
      </c>
      <c r="C451" s="32">
        <v>92</v>
      </c>
      <c r="D451" s="31" t="s">
        <v>2846</v>
      </c>
      <c r="E451" s="26" t="s">
        <v>2845</v>
      </c>
      <c r="F451" s="31" t="s">
        <v>956</v>
      </c>
      <c r="G451" s="29" t="s">
        <v>957</v>
      </c>
      <c r="H451" s="27"/>
      <c r="I451" s="27"/>
    </row>
    <row r="452" spans="1:9" ht="12" customHeight="1">
      <c r="A452" s="21" t="s">
        <v>961</v>
      </c>
      <c r="B452" s="31" t="s">
        <v>687</v>
      </c>
      <c r="C452" s="119">
        <v>72</v>
      </c>
      <c r="D452" s="31" t="s">
        <v>2957</v>
      </c>
      <c r="E452" s="26" t="s">
        <v>959</v>
      </c>
      <c r="F452" s="31" t="s">
        <v>962</v>
      </c>
      <c r="G452" s="92" t="s">
        <v>957</v>
      </c>
      <c r="H452" s="27"/>
      <c r="I452" s="27"/>
    </row>
    <row r="453" spans="1:9" ht="12" customHeight="1">
      <c r="A453" s="21" t="s">
        <v>963</v>
      </c>
      <c r="B453" s="31" t="s">
        <v>964</v>
      </c>
      <c r="C453" s="119">
        <v>81</v>
      </c>
      <c r="D453" s="138" t="s">
        <v>1647</v>
      </c>
      <c r="E453" s="26" t="s">
        <v>965</v>
      </c>
      <c r="F453" s="21" t="s">
        <v>1083</v>
      </c>
      <c r="G453" s="92" t="s">
        <v>957</v>
      </c>
      <c r="H453" s="27"/>
      <c r="I453" s="27"/>
    </row>
    <row r="454" spans="1:9" ht="12" customHeight="1">
      <c r="A454" s="21" t="s">
        <v>1084</v>
      </c>
      <c r="B454" s="31" t="s">
        <v>1085</v>
      </c>
      <c r="C454" s="119">
        <v>90</v>
      </c>
      <c r="D454" s="21" t="s">
        <v>2957</v>
      </c>
      <c r="E454" s="26" t="s">
        <v>965</v>
      </c>
      <c r="F454" s="31" t="s">
        <v>1086</v>
      </c>
      <c r="G454" s="92" t="s">
        <v>957</v>
      </c>
      <c r="H454" s="27"/>
      <c r="I454" s="27"/>
    </row>
    <row r="455" spans="1:9" ht="12" customHeight="1">
      <c r="A455" s="21" t="s">
        <v>1090</v>
      </c>
      <c r="B455" s="31" t="s">
        <v>1091</v>
      </c>
      <c r="C455" s="119">
        <v>93</v>
      </c>
      <c r="D455" s="31" t="s">
        <v>2957</v>
      </c>
      <c r="E455" s="26" t="s">
        <v>1092</v>
      </c>
      <c r="F455" s="31" t="s">
        <v>1093</v>
      </c>
      <c r="G455" s="92" t="s">
        <v>1094</v>
      </c>
      <c r="H455" s="27"/>
      <c r="I455" s="27"/>
    </row>
    <row r="456" spans="1:9" ht="12" customHeight="1">
      <c r="A456" s="21" t="s">
        <v>1096</v>
      </c>
      <c r="B456" s="24" t="s">
        <v>1097</v>
      </c>
      <c r="C456" s="119">
        <v>83</v>
      </c>
      <c r="D456" s="24" t="s">
        <v>2009</v>
      </c>
      <c r="E456" s="25" t="s">
        <v>1098</v>
      </c>
      <c r="F456" s="24" t="s">
        <v>1099</v>
      </c>
      <c r="G456" s="29" t="s">
        <v>1094</v>
      </c>
      <c r="H456" s="27"/>
      <c r="I456" s="30"/>
    </row>
    <row r="457" spans="1:9" ht="12" customHeight="1">
      <c r="A457" s="21" t="s">
        <v>958</v>
      </c>
      <c r="B457" s="31"/>
      <c r="C457" s="32"/>
      <c r="D457" s="31" t="s">
        <v>2009</v>
      </c>
      <c r="E457" s="26" t="s">
        <v>959</v>
      </c>
      <c r="F457" s="31" t="s">
        <v>960</v>
      </c>
      <c r="G457" s="92" t="s">
        <v>957</v>
      </c>
      <c r="H457" s="27"/>
      <c r="I457" s="27"/>
    </row>
    <row r="458" spans="1:9" ht="12" customHeight="1">
      <c r="A458" s="21"/>
      <c r="B458" s="31" t="s">
        <v>1087</v>
      </c>
      <c r="C458" s="32"/>
      <c r="D458" s="31" t="s">
        <v>1648</v>
      </c>
      <c r="E458" s="26" t="s">
        <v>1088</v>
      </c>
      <c r="F458" s="31" t="s">
        <v>1089</v>
      </c>
      <c r="G458" s="92" t="s">
        <v>957</v>
      </c>
      <c r="H458" s="27"/>
      <c r="I458" s="27"/>
    </row>
    <row r="459" spans="1:9" ht="12" customHeight="1">
      <c r="A459" s="138" t="s">
        <v>2621</v>
      </c>
      <c r="B459" s="138" t="s">
        <v>896</v>
      </c>
      <c r="C459" s="142">
        <v>96</v>
      </c>
      <c r="D459" s="138" t="s">
        <v>2957</v>
      </c>
      <c r="E459" s="151" t="s">
        <v>2622</v>
      </c>
      <c r="F459" s="138" t="s">
        <v>897</v>
      </c>
      <c r="G459" s="152" t="s">
        <v>898</v>
      </c>
      <c r="H459" s="153"/>
      <c r="I459" s="153"/>
    </row>
    <row r="460" spans="1:9" ht="12" customHeight="1">
      <c r="A460" s="22" t="s">
        <v>899</v>
      </c>
      <c r="B460" s="24" t="s">
        <v>900</v>
      </c>
      <c r="C460" s="119">
        <v>89</v>
      </c>
      <c r="D460" s="31" t="s">
        <v>2957</v>
      </c>
      <c r="E460" s="26" t="s">
        <v>901</v>
      </c>
      <c r="F460" s="21" t="s">
        <v>2958</v>
      </c>
      <c r="G460" s="29" t="s">
        <v>898</v>
      </c>
      <c r="H460" s="27"/>
      <c r="I460" s="27"/>
    </row>
    <row r="461" spans="1:9" ht="12" customHeight="1">
      <c r="A461" s="22" t="s">
        <v>902</v>
      </c>
      <c r="B461" s="24" t="s">
        <v>903</v>
      </c>
      <c r="C461" s="119">
        <v>86</v>
      </c>
      <c r="D461" s="31" t="s">
        <v>2957</v>
      </c>
      <c r="E461" s="26" t="s">
        <v>904</v>
      </c>
      <c r="F461" s="21" t="s">
        <v>905</v>
      </c>
      <c r="G461" s="29" t="s">
        <v>898</v>
      </c>
      <c r="H461" s="27"/>
      <c r="I461" s="27"/>
    </row>
    <row r="462" spans="1:9" ht="12" customHeight="1">
      <c r="A462" s="22" t="s">
        <v>1024</v>
      </c>
      <c r="B462" s="24" t="s">
        <v>1025</v>
      </c>
      <c r="C462" s="119">
        <v>93</v>
      </c>
      <c r="D462" s="31" t="s">
        <v>1391</v>
      </c>
      <c r="E462" s="26" t="s">
        <v>1026</v>
      </c>
      <c r="F462" s="21" t="s">
        <v>2951</v>
      </c>
      <c r="G462" s="29" t="s">
        <v>1027</v>
      </c>
      <c r="H462" s="27"/>
      <c r="I462" s="27"/>
    </row>
    <row r="463" spans="1:9" ht="12" customHeight="1">
      <c r="A463" s="22"/>
      <c r="B463" s="24" t="s">
        <v>906</v>
      </c>
      <c r="C463" s="32"/>
      <c r="D463" s="21" t="s">
        <v>693</v>
      </c>
      <c r="E463" s="26" t="s">
        <v>907</v>
      </c>
      <c r="F463" s="31" t="s">
        <v>908</v>
      </c>
      <c r="G463" s="29" t="s">
        <v>898</v>
      </c>
      <c r="H463" s="27"/>
      <c r="I463" s="27"/>
    </row>
    <row r="464" spans="1:9" s="28" customFormat="1" ht="12" customHeight="1">
      <c r="A464" s="22"/>
      <c r="B464" s="24"/>
      <c r="C464" s="119"/>
      <c r="D464" s="31"/>
      <c r="E464" s="26"/>
      <c r="F464" s="31"/>
      <c r="G464" s="29"/>
      <c r="H464" s="4"/>
      <c r="I464" s="4"/>
    </row>
    <row r="465" spans="1:9" s="25" customFormat="1" ht="12" customHeight="1">
      <c r="A465" s="14" t="s">
        <v>2101</v>
      </c>
      <c r="B465" s="15"/>
      <c r="C465" s="16"/>
      <c r="D465" s="17"/>
      <c r="E465" s="18"/>
      <c r="F465" s="17"/>
      <c r="G465" s="18"/>
      <c r="H465" s="19">
        <v>64</v>
      </c>
      <c r="I465" s="19">
        <v>61</v>
      </c>
    </row>
    <row r="466" spans="1:9" s="25" customFormat="1" ht="12" customHeight="1">
      <c r="A466" s="22" t="s">
        <v>168</v>
      </c>
      <c r="B466" s="21" t="s">
        <v>169</v>
      </c>
      <c r="C466" s="23">
        <v>81</v>
      </c>
      <c r="D466" s="31" t="s">
        <v>773</v>
      </c>
      <c r="E466" s="25" t="s">
        <v>34</v>
      </c>
      <c r="F466" s="24" t="s">
        <v>35</v>
      </c>
      <c r="G466" s="26" t="s">
        <v>188</v>
      </c>
      <c r="H466" s="30"/>
      <c r="I466" s="30"/>
    </row>
    <row r="467" spans="1:9" s="25" customFormat="1" ht="12" customHeight="1">
      <c r="A467" s="22" t="s">
        <v>322</v>
      </c>
      <c r="B467" s="21" t="s">
        <v>323</v>
      </c>
      <c r="C467" s="23">
        <v>76</v>
      </c>
      <c r="D467" s="31" t="s">
        <v>773</v>
      </c>
      <c r="E467" s="25" t="s">
        <v>320</v>
      </c>
      <c r="F467" s="24" t="s">
        <v>324</v>
      </c>
      <c r="G467" s="26" t="s">
        <v>188</v>
      </c>
      <c r="H467" s="30"/>
      <c r="I467" s="30"/>
    </row>
    <row r="468" spans="1:9" s="25" customFormat="1" ht="12" customHeight="1">
      <c r="A468" s="22" t="s">
        <v>36</v>
      </c>
      <c r="B468" s="24" t="s">
        <v>774</v>
      </c>
      <c r="C468" s="23">
        <v>89</v>
      </c>
      <c r="D468" s="31" t="s">
        <v>773</v>
      </c>
      <c r="E468" s="25" t="s">
        <v>37</v>
      </c>
      <c r="F468" s="24" t="s">
        <v>38</v>
      </c>
      <c r="G468" s="29" t="s">
        <v>188</v>
      </c>
      <c r="H468" s="30"/>
      <c r="I468" s="30"/>
    </row>
    <row r="469" spans="1:9" ht="12" customHeight="1">
      <c r="A469" s="58" t="s">
        <v>1780</v>
      </c>
      <c r="B469" s="59" t="s">
        <v>1779</v>
      </c>
      <c r="C469" s="60">
        <v>70</v>
      </c>
      <c r="D469" s="56" t="s">
        <v>1777</v>
      </c>
      <c r="E469" s="57" t="s">
        <v>1778</v>
      </c>
      <c r="F469" s="56"/>
      <c r="G469" s="57" t="s">
        <v>188</v>
      </c>
      <c r="H469" s="39"/>
      <c r="I469" s="39"/>
    </row>
    <row r="470" spans="1:9" ht="12" customHeight="1">
      <c r="A470" s="22" t="s">
        <v>314</v>
      </c>
      <c r="B470" s="24"/>
      <c r="C470" s="23"/>
      <c r="D470" s="31" t="s">
        <v>773</v>
      </c>
      <c r="E470" s="25" t="s">
        <v>37</v>
      </c>
      <c r="F470" s="24" t="s">
        <v>315</v>
      </c>
      <c r="G470" s="29" t="s">
        <v>188</v>
      </c>
      <c r="H470" s="30"/>
      <c r="I470" s="39"/>
    </row>
    <row r="471" spans="1:9" s="25" customFormat="1" ht="12" customHeight="1">
      <c r="A471" s="22" t="s">
        <v>3076</v>
      </c>
      <c r="B471" s="24"/>
      <c r="C471" s="32"/>
      <c r="D471" s="31" t="s">
        <v>3214</v>
      </c>
      <c r="E471" s="25" t="s">
        <v>3077</v>
      </c>
      <c r="F471" s="31" t="s">
        <v>1728</v>
      </c>
      <c r="G471" s="29" t="s">
        <v>2198</v>
      </c>
      <c r="H471" s="30"/>
      <c r="I471" s="30"/>
    </row>
    <row r="472" spans="1:9" s="25" customFormat="1" ht="12" customHeight="1">
      <c r="A472" s="22" t="s">
        <v>2199</v>
      </c>
      <c r="B472" s="24"/>
      <c r="C472" s="91"/>
      <c r="D472" s="31" t="s">
        <v>2200</v>
      </c>
      <c r="E472" s="25" t="s">
        <v>2201</v>
      </c>
      <c r="F472" s="31" t="s">
        <v>1729</v>
      </c>
      <c r="G472" s="29" t="s">
        <v>2198</v>
      </c>
      <c r="H472" s="30"/>
      <c r="I472" s="27"/>
    </row>
    <row r="473" spans="1:9" s="25" customFormat="1" ht="12" customHeight="1">
      <c r="A473" s="22" t="s">
        <v>3078</v>
      </c>
      <c r="B473" s="24" t="s">
        <v>3079</v>
      </c>
      <c r="C473" s="32">
        <v>48</v>
      </c>
      <c r="D473" s="31" t="s">
        <v>3214</v>
      </c>
      <c r="E473" s="25" t="s">
        <v>3358</v>
      </c>
      <c r="F473" s="31" t="s">
        <v>3359</v>
      </c>
      <c r="G473" s="29" t="s">
        <v>2307</v>
      </c>
      <c r="H473" s="30"/>
      <c r="I473" s="27"/>
    </row>
    <row r="474" spans="1:9" s="25" customFormat="1" ht="12" customHeight="1">
      <c r="A474" s="22" t="s">
        <v>3360</v>
      </c>
      <c r="B474" s="22" t="s">
        <v>3361</v>
      </c>
      <c r="C474" s="32">
        <v>89</v>
      </c>
      <c r="D474" s="31" t="s">
        <v>3215</v>
      </c>
      <c r="E474" s="25" t="s">
        <v>3216</v>
      </c>
      <c r="F474" s="31" t="s">
        <v>3217</v>
      </c>
      <c r="G474" s="29" t="s">
        <v>2938</v>
      </c>
      <c r="H474" s="30"/>
      <c r="I474" s="27"/>
    </row>
    <row r="475" spans="1:9" s="25" customFormat="1" ht="12" customHeight="1">
      <c r="A475" s="22" t="s">
        <v>3273</v>
      </c>
      <c r="B475" s="24" t="s">
        <v>3274</v>
      </c>
      <c r="C475" s="32">
        <v>76</v>
      </c>
      <c r="D475" s="31" t="s">
        <v>3336</v>
      </c>
      <c r="E475" s="25" t="s">
        <v>3275</v>
      </c>
      <c r="F475" s="31" t="s">
        <v>3276</v>
      </c>
      <c r="G475" s="29" t="s">
        <v>2938</v>
      </c>
      <c r="H475" s="30"/>
      <c r="I475" s="27"/>
    </row>
    <row r="476" spans="1:9" s="25" customFormat="1" ht="12" customHeight="1">
      <c r="A476" s="22" t="s">
        <v>3279</v>
      </c>
      <c r="B476" s="22" t="s">
        <v>3280</v>
      </c>
      <c r="C476" s="32">
        <v>93</v>
      </c>
      <c r="D476" s="31" t="s">
        <v>3281</v>
      </c>
      <c r="E476" s="25" t="s">
        <v>3282</v>
      </c>
      <c r="F476" s="31" t="s">
        <v>3283</v>
      </c>
      <c r="G476" s="29" t="s">
        <v>2938</v>
      </c>
      <c r="H476" s="30"/>
      <c r="I476" s="27"/>
    </row>
    <row r="477" spans="1:9" s="25" customFormat="1" ht="12" customHeight="1">
      <c r="A477" s="25" t="s">
        <v>1915</v>
      </c>
      <c r="B477" s="25" t="s">
        <v>1916</v>
      </c>
      <c r="C477" s="154">
        <v>92</v>
      </c>
      <c r="D477" s="36" t="s">
        <v>668</v>
      </c>
      <c r="E477" s="25" t="s">
        <v>1917</v>
      </c>
      <c r="F477" s="25" t="s">
        <v>1918</v>
      </c>
      <c r="G477" s="29" t="s">
        <v>2938</v>
      </c>
      <c r="H477" s="155"/>
      <c r="I477" s="27"/>
    </row>
    <row r="478" spans="1:9" ht="12" customHeight="1">
      <c r="A478" s="25" t="s">
        <v>3406</v>
      </c>
      <c r="B478" s="34" t="s">
        <v>3407</v>
      </c>
      <c r="C478" s="35">
        <v>88</v>
      </c>
      <c r="D478" s="36" t="s">
        <v>3410</v>
      </c>
      <c r="E478" s="29" t="s">
        <v>3408</v>
      </c>
      <c r="F478" s="34" t="s">
        <v>3409</v>
      </c>
      <c r="G478" s="29" t="s">
        <v>2938</v>
      </c>
      <c r="H478" s="30"/>
      <c r="I478" s="39"/>
    </row>
    <row r="479" spans="1:9" ht="12" customHeight="1">
      <c r="A479" s="25" t="s">
        <v>3521</v>
      </c>
      <c r="B479" s="34" t="s">
        <v>3520</v>
      </c>
      <c r="C479" s="35">
        <v>87</v>
      </c>
      <c r="D479" s="36" t="s">
        <v>3410</v>
      </c>
      <c r="E479" s="29" t="s">
        <v>3523</v>
      </c>
      <c r="F479" s="34" t="s">
        <v>3522</v>
      </c>
      <c r="G479" s="29" t="s">
        <v>2938</v>
      </c>
      <c r="H479" s="30"/>
      <c r="I479" s="39"/>
    </row>
    <row r="480" spans="1:9" s="25" customFormat="1" ht="12" customHeight="1">
      <c r="A480" s="25" t="s">
        <v>3314</v>
      </c>
      <c r="B480" s="34" t="s">
        <v>3315</v>
      </c>
      <c r="C480" s="35">
        <v>84</v>
      </c>
      <c r="D480" s="36" t="s">
        <v>3318</v>
      </c>
      <c r="E480" s="29" t="s">
        <v>3317</v>
      </c>
      <c r="F480" s="34" t="s">
        <v>3316</v>
      </c>
      <c r="G480" s="29" t="s">
        <v>2938</v>
      </c>
      <c r="H480" s="30"/>
      <c r="I480" s="27"/>
    </row>
    <row r="481" spans="1:9" ht="12" customHeight="1">
      <c r="A481" s="25" t="s">
        <v>3518</v>
      </c>
      <c r="B481" s="34" t="s">
        <v>3517</v>
      </c>
      <c r="C481" s="35">
        <v>85</v>
      </c>
      <c r="D481" s="36" t="s">
        <v>3410</v>
      </c>
      <c r="E481" s="29" t="s">
        <v>3519</v>
      </c>
      <c r="F481" s="34" t="s">
        <v>3516</v>
      </c>
      <c r="G481" s="29" t="s">
        <v>3054</v>
      </c>
      <c r="H481" s="30"/>
      <c r="I481" s="39"/>
    </row>
    <row r="482" spans="1:9" ht="12" customHeight="1">
      <c r="A482" s="22" t="s">
        <v>312</v>
      </c>
      <c r="B482" s="24" t="s">
        <v>313</v>
      </c>
      <c r="C482" s="23">
        <v>88</v>
      </c>
      <c r="D482" s="31" t="s">
        <v>773</v>
      </c>
      <c r="E482" s="25" t="s">
        <v>37</v>
      </c>
      <c r="F482" s="24" t="s">
        <v>1659</v>
      </c>
      <c r="G482" s="29" t="s">
        <v>188</v>
      </c>
      <c r="H482" s="30"/>
      <c r="I482" s="33"/>
    </row>
    <row r="483" spans="1:9" s="25" customFormat="1" ht="12" customHeight="1">
      <c r="A483" s="22" t="s">
        <v>2939</v>
      </c>
      <c r="B483" s="22" t="s">
        <v>3149</v>
      </c>
      <c r="C483" s="23">
        <v>75</v>
      </c>
      <c r="D483" s="24" t="s">
        <v>2940</v>
      </c>
      <c r="E483" s="25" t="s">
        <v>3150</v>
      </c>
      <c r="F483" s="24" t="s">
        <v>3047</v>
      </c>
      <c r="G483" s="29" t="s">
        <v>2938</v>
      </c>
      <c r="H483" s="30"/>
      <c r="I483" s="33"/>
    </row>
    <row r="484" spans="1:9" s="25" customFormat="1" ht="12" customHeight="1">
      <c r="A484" s="25" t="s">
        <v>3434</v>
      </c>
      <c r="B484" s="34" t="s">
        <v>3435</v>
      </c>
      <c r="C484" s="35">
        <v>65</v>
      </c>
      <c r="D484" s="36" t="s">
        <v>3318</v>
      </c>
      <c r="E484" s="29" t="s">
        <v>3437</v>
      </c>
      <c r="F484" s="34" t="s">
        <v>3436</v>
      </c>
      <c r="G484" s="29" t="s">
        <v>2938</v>
      </c>
      <c r="H484" s="30"/>
      <c r="I484" s="27"/>
    </row>
    <row r="485" spans="1:9" s="25" customFormat="1" ht="12" customHeight="1">
      <c r="A485" s="25" t="s">
        <v>3048</v>
      </c>
      <c r="B485" s="34"/>
      <c r="C485" s="35"/>
      <c r="D485" s="36" t="s">
        <v>871</v>
      </c>
      <c r="E485" s="29" t="s">
        <v>3049</v>
      </c>
      <c r="F485" s="34" t="s">
        <v>3050</v>
      </c>
      <c r="G485" s="29" t="s">
        <v>2938</v>
      </c>
      <c r="H485" s="30"/>
      <c r="I485" s="33"/>
    </row>
    <row r="486" spans="1:9" s="25" customFormat="1" ht="12" customHeight="1">
      <c r="A486" s="22" t="s">
        <v>3263</v>
      </c>
      <c r="B486" s="24"/>
      <c r="C486" s="32"/>
      <c r="D486" s="31" t="s">
        <v>3214</v>
      </c>
      <c r="E486" s="25" t="s">
        <v>3262</v>
      </c>
      <c r="F486" s="31" t="s">
        <v>1730</v>
      </c>
      <c r="G486" s="29" t="s">
        <v>2938</v>
      </c>
      <c r="H486" s="30"/>
      <c r="I486" s="30"/>
    </row>
    <row r="487" spans="1:9" s="25" customFormat="1" ht="12" customHeight="1">
      <c r="A487" s="22" t="s">
        <v>3277</v>
      </c>
      <c r="B487" s="24"/>
      <c r="C487" s="32"/>
      <c r="D487" s="31" t="s">
        <v>3336</v>
      </c>
      <c r="E487" s="25" t="s">
        <v>3278</v>
      </c>
      <c r="F487" s="31" t="s">
        <v>1728</v>
      </c>
      <c r="G487" s="29" t="s">
        <v>2938</v>
      </c>
      <c r="H487" s="30"/>
      <c r="I487" s="27"/>
    </row>
    <row r="488" spans="1:9" s="25" customFormat="1" ht="12" customHeight="1">
      <c r="B488" s="34" t="s">
        <v>3051</v>
      </c>
      <c r="C488" s="35"/>
      <c r="D488" s="36" t="s">
        <v>668</v>
      </c>
      <c r="E488" s="29" t="s">
        <v>3052</v>
      </c>
      <c r="F488" s="34" t="s">
        <v>3053</v>
      </c>
      <c r="G488" s="29" t="s">
        <v>2938</v>
      </c>
      <c r="H488" s="155"/>
      <c r="I488" s="27"/>
    </row>
    <row r="489" spans="1:9" s="25" customFormat="1" ht="12" customHeight="1">
      <c r="B489" s="34" t="s">
        <v>3055</v>
      </c>
      <c r="C489" s="35"/>
      <c r="D489" s="36" t="s">
        <v>3056</v>
      </c>
      <c r="E489" s="29" t="s">
        <v>3057</v>
      </c>
      <c r="F489" s="34" t="s">
        <v>3058</v>
      </c>
      <c r="G489" s="29" t="s">
        <v>3054</v>
      </c>
      <c r="H489" s="30"/>
      <c r="I489" s="33"/>
    </row>
    <row r="490" spans="1:9" s="25" customFormat="1" ht="12" customHeight="1">
      <c r="B490" s="25" t="s">
        <v>3059</v>
      </c>
      <c r="C490" s="156"/>
      <c r="D490" s="36" t="s">
        <v>3318</v>
      </c>
      <c r="E490" s="25" t="s">
        <v>2309</v>
      </c>
      <c r="F490" s="36" t="s">
        <v>2993</v>
      </c>
      <c r="G490" s="92" t="s">
        <v>3054</v>
      </c>
      <c r="H490" s="30"/>
      <c r="I490" s="27"/>
    </row>
    <row r="491" spans="1:9" s="25" customFormat="1" ht="12" customHeight="1">
      <c r="A491" s="22" t="s">
        <v>3258</v>
      </c>
      <c r="B491" s="22" t="s">
        <v>3259</v>
      </c>
      <c r="C491" s="32">
        <v>87</v>
      </c>
      <c r="D491" s="31" t="s">
        <v>3336</v>
      </c>
      <c r="E491" s="25" t="s">
        <v>3260</v>
      </c>
      <c r="F491" s="31" t="s">
        <v>3217</v>
      </c>
      <c r="G491" s="29" t="s">
        <v>2197</v>
      </c>
      <c r="H491" s="30"/>
      <c r="I491" s="33"/>
    </row>
    <row r="492" spans="1:9" s="25" customFormat="1" ht="12" customHeight="1">
      <c r="A492" s="25" t="s">
        <v>1920</v>
      </c>
      <c r="B492" s="25" t="s">
        <v>1921</v>
      </c>
      <c r="C492" s="154">
        <v>85</v>
      </c>
      <c r="D492" s="36" t="s">
        <v>1975</v>
      </c>
      <c r="E492" s="25" t="s">
        <v>3368</v>
      </c>
      <c r="F492" s="25" t="s">
        <v>3367</v>
      </c>
      <c r="G492" s="29" t="s">
        <v>2197</v>
      </c>
      <c r="H492" s="30"/>
      <c r="I492" s="33"/>
    </row>
    <row r="493" spans="1:9" s="25" customFormat="1" ht="12" customHeight="1">
      <c r="A493" s="22" t="s">
        <v>3066</v>
      </c>
      <c r="B493" s="22" t="s">
        <v>3067</v>
      </c>
      <c r="C493" s="32">
        <v>87</v>
      </c>
      <c r="D493" s="31" t="s">
        <v>3068</v>
      </c>
      <c r="E493" s="25" t="s">
        <v>3069</v>
      </c>
      <c r="F493" s="31" t="s">
        <v>1714</v>
      </c>
      <c r="G493" s="29" t="s">
        <v>2308</v>
      </c>
      <c r="H493" s="30"/>
      <c r="I493" s="30"/>
    </row>
    <row r="494" spans="1:9" s="25" customFormat="1" ht="12" customHeight="1">
      <c r="A494" s="22" t="s">
        <v>2202</v>
      </c>
      <c r="B494" s="21" t="s">
        <v>3171</v>
      </c>
      <c r="C494" s="23">
        <v>74</v>
      </c>
      <c r="D494" s="31" t="s">
        <v>773</v>
      </c>
      <c r="E494" s="25" t="s">
        <v>3172</v>
      </c>
      <c r="F494" s="24" t="s">
        <v>2203</v>
      </c>
      <c r="G494" s="29" t="s">
        <v>2204</v>
      </c>
      <c r="H494" s="30"/>
      <c r="I494" s="39"/>
    </row>
    <row r="495" spans="1:9" s="25" customFormat="1" ht="12" customHeight="1">
      <c r="B495" s="34" t="s">
        <v>1660</v>
      </c>
      <c r="C495" s="35"/>
      <c r="D495" s="36" t="s">
        <v>669</v>
      </c>
      <c r="E495" s="29" t="s">
        <v>2205</v>
      </c>
      <c r="F495" s="34" t="s">
        <v>1661</v>
      </c>
      <c r="G495" s="29" t="s">
        <v>2206</v>
      </c>
      <c r="H495" s="155"/>
      <c r="I495" s="27"/>
    </row>
    <row r="496" spans="1:9" ht="12" customHeight="1">
      <c r="A496" s="25"/>
      <c r="B496" s="34" t="s">
        <v>2207</v>
      </c>
      <c r="C496" s="35"/>
      <c r="D496" s="36" t="s">
        <v>871</v>
      </c>
      <c r="E496" s="29" t="s">
        <v>2208</v>
      </c>
      <c r="F496" s="34" t="s">
        <v>2209</v>
      </c>
      <c r="G496" s="29" t="s">
        <v>2323</v>
      </c>
      <c r="H496" s="30"/>
      <c r="I496" s="33"/>
    </row>
    <row r="497" spans="1:9" s="25" customFormat="1" ht="12" customHeight="1">
      <c r="A497" s="25" t="s">
        <v>553</v>
      </c>
      <c r="B497" s="34" t="s">
        <v>554</v>
      </c>
      <c r="C497" s="35">
        <v>83</v>
      </c>
      <c r="D497" s="34" t="s">
        <v>1406</v>
      </c>
      <c r="E497" s="25" t="s">
        <v>3205</v>
      </c>
      <c r="F497" s="34"/>
      <c r="G497" s="29" t="s">
        <v>2324</v>
      </c>
      <c r="H497" s="155"/>
      <c r="I497" s="27"/>
    </row>
    <row r="498" spans="1:9" s="25" customFormat="1" ht="12" customHeight="1">
      <c r="A498" s="25" t="s">
        <v>555</v>
      </c>
      <c r="B498" s="34" t="s">
        <v>556</v>
      </c>
      <c r="C498" s="35">
        <v>80</v>
      </c>
      <c r="D498" s="34" t="s">
        <v>1406</v>
      </c>
      <c r="E498" s="25" t="s">
        <v>557</v>
      </c>
      <c r="F498" s="34"/>
      <c r="G498" s="29" t="s">
        <v>2324</v>
      </c>
      <c r="H498" s="155"/>
      <c r="I498" s="27"/>
    </row>
    <row r="499" spans="1:9" ht="12" customHeight="1">
      <c r="A499" s="25" t="s">
        <v>2410</v>
      </c>
      <c r="B499" s="34" t="s">
        <v>2411</v>
      </c>
      <c r="C499" s="35">
        <v>78</v>
      </c>
      <c r="D499" s="34" t="s">
        <v>1406</v>
      </c>
      <c r="E499" s="25" t="s">
        <v>2412</v>
      </c>
      <c r="F499" s="34"/>
      <c r="G499" s="29" t="s">
        <v>2325</v>
      </c>
      <c r="H499" s="30"/>
      <c r="I499" s="39"/>
    </row>
    <row r="500" spans="1:9" s="25" customFormat="1" ht="12" customHeight="1">
      <c r="A500" s="25" t="s">
        <v>550</v>
      </c>
      <c r="B500" s="34" t="s">
        <v>551</v>
      </c>
      <c r="C500" s="35">
        <v>88</v>
      </c>
      <c r="D500" s="34" t="s">
        <v>1406</v>
      </c>
      <c r="E500" s="25" t="s">
        <v>552</v>
      </c>
      <c r="F500" s="34"/>
      <c r="G500" s="29" t="s">
        <v>2325</v>
      </c>
      <c r="H500" s="30"/>
      <c r="I500" s="27"/>
    </row>
    <row r="501" spans="1:9" s="25" customFormat="1" ht="12" customHeight="1">
      <c r="A501" s="25" t="s">
        <v>561</v>
      </c>
      <c r="B501" s="34" t="s">
        <v>562</v>
      </c>
      <c r="C501" s="35">
        <v>68</v>
      </c>
      <c r="D501" s="36" t="s">
        <v>871</v>
      </c>
      <c r="E501" s="25" t="s">
        <v>3206</v>
      </c>
      <c r="F501" s="34" t="s">
        <v>563</v>
      </c>
      <c r="G501" s="29" t="s">
        <v>2324</v>
      </c>
      <c r="H501" s="30"/>
      <c r="I501" s="30"/>
    </row>
    <row r="502" spans="1:9" s="25" customFormat="1" ht="12" customHeight="1">
      <c r="A502" s="25" t="s">
        <v>558</v>
      </c>
      <c r="B502" s="34" t="s">
        <v>559</v>
      </c>
      <c r="C502" s="35">
        <v>82</v>
      </c>
      <c r="D502" s="69" t="s">
        <v>1407</v>
      </c>
      <c r="E502" s="25" t="s">
        <v>557</v>
      </c>
      <c r="F502" s="34" t="s">
        <v>560</v>
      </c>
      <c r="G502" s="29" t="s">
        <v>2325</v>
      </c>
      <c r="H502" s="30"/>
      <c r="I502" s="30"/>
    </row>
    <row r="503" spans="1:9" s="25" customFormat="1" ht="12" customHeight="1">
      <c r="A503" s="22" t="s">
        <v>41</v>
      </c>
      <c r="B503" s="24" t="s">
        <v>42</v>
      </c>
      <c r="C503" s="32">
        <v>88</v>
      </c>
      <c r="D503" s="31" t="s">
        <v>1975</v>
      </c>
      <c r="E503" s="26" t="s">
        <v>43</v>
      </c>
      <c r="F503" s="21" t="s">
        <v>1905</v>
      </c>
      <c r="G503" s="29" t="s">
        <v>2326</v>
      </c>
      <c r="H503" s="30"/>
      <c r="I503" s="39"/>
    </row>
    <row r="504" spans="1:9" ht="12" customHeight="1">
      <c r="A504" s="22" t="s">
        <v>1906</v>
      </c>
      <c r="B504" s="24" t="s">
        <v>1907</v>
      </c>
      <c r="C504" s="32">
        <v>76</v>
      </c>
      <c r="D504" s="31" t="s">
        <v>1975</v>
      </c>
      <c r="E504" s="26"/>
      <c r="F504" s="21" t="s">
        <v>1905</v>
      </c>
      <c r="G504" s="29" t="s">
        <v>2326</v>
      </c>
      <c r="H504" s="30"/>
      <c r="I504" s="39"/>
    </row>
    <row r="505" spans="1:9" s="25" customFormat="1" ht="12" customHeight="1">
      <c r="A505" s="22" t="s">
        <v>2327</v>
      </c>
      <c r="B505" s="21" t="s">
        <v>3168</v>
      </c>
      <c r="C505" s="23">
        <v>76</v>
      </c>
      <c r="D505" s="31" t="s">
        <v>1495</v>
      </c>
      <c r="E505" s="25" t="s">
        <v>2328</v>
      </c>
      <c r="F505" s="24" t="s">
        <v>2329</v>
      </c>
      <c r="G505" s="29" t="s">
        <v>2326</v>
      </c>
      <c r="H505" s="30"/>
      <c r="I505" s="33"/>
    </row>
    <row r="506" spans="1:9" s="25" customFormat="1" ht="12" customHeight="1">
      <c r="A506" s="22" t="s">
        <v>2330</v>
      </c>
      <c r="B506" s="21" t="s">
        <v>3169</v>
      </c>
      <c r="C506" s="23">
        <v>83</v>
      </c>
      <c r="D506" s="31" t="s">
        <v>2331</v>
      </c>
      <c r="E506" s="25" t="s">
        <v>3170</v>
      </c>
      <c r="F506" s="24" t="s">
        <v>2332</v>
      </c>
      <c r="G506" s="29" t="s">
        <v>2326</v>
      </c>
      <c r="H506" s="30"/>
      <c r="I506" s="27"/>
    </row>
    <row r="507" spans="1:9" s="25" customFormat="1" ht="12" customHeight="1">
      <c r="A507" s="22" t="s">
        <v>2333</v>
      </c>
      <c r="B507" s="21" t="s">
        <v>3189</v>
      </c>
      <c r="C507" s="23">
        <v>83</v>
      </c>
      <c r="D507" s="31" t="s">
        <v>33</v>
      </c>
      <c r="E507" s="25" t="s">
        <v>3190</v>
      </c>
      <c r="F507" s="24" t="s">
        <v>2334</v>
      </c>
      <c r="G507" s="29" t="s">
        <v>2326</v>
      </c>
      <c r="H507" s="30"/>
      <c r="I507" s="39"/>
    </row>
    <row r="508" spans="1:9" ht="12" customHeight="1">
      <c r="A508" s="22" t="s">
        <v>2335</v>
      </c>
      <c r="B508" s="21" t="s">
        <v>2336</v>
      </c>
      <c r="C508" s="23">
        <v>72</v>
      </c>
      <c r="D508" s="24" t="s">
        <v>2337</v>
      </c>
      <c r="E508" s="25" t="s">
        <v>2338</v>
      </c>
      <c r="F508" s="24" t="s">
        <v>2232</v>
      </c>
      <c r="G508" s="29" t="s">
        <v>2326</v>
      </c>
      <c r="H508" s="30"/>
      <c r="I508" s="33"/>
    </row>
    <row r="509" spans="1:9" s="25" customFormat="1" ht="12" customHeight="1">
      <c r="A509" s="22" t="s">
        <v>2233</v>
      </c>
      <c r="B509" s="24" t="s">
        <v>2234</v>
      </c>
      <c r="C509" s="119">
        <v>85</v>
      </c>
      <c r="D509" s="31" t="s">
        <v>2235</v>
      </c>
      <c r="E509" s="26" t="s">
        <v>2236</v>
      </c>
      <c r="F509" s="31" t="s">
        <v>2237</v>
      </c>
      <c r="G509" s="29" t="s">
        <v>2326</v>
      </c>
      <c r="H509" s="30"/>
      <c r="I509" s="33"/>
    </row>
    <row r="510" spans="1:9" s="25" customFormat="1" ht="12" customHeight="1">
      <c r="A510" s="22" t="s">
        <v>2238</v>
      </c>
      <c r="B510" s="21"/>
      <c r="C510" s="32"/>
      <c r="D510" s="31" t="s">
        <v>2239</v>
      </c>
      <c r="E510" s="26" t="s">
        <v>2240</v>
      </c>
      <c r="F510" s="31" t="s">
        <v>2353</v>
      </c>
      <c r="G510" s="29" t="s">
        <v>2326</v>
      </c>
      <c r="H510" s="30"/>
      <c r="I510" s="39"/>
    </row>
    <row r="511" spans="1:9" ht="12" customHeight="1">
      <c r="A511" s="22" t="s">
        <v>2354</v>
      </c>
      <c r="B511" s="24"/>
      <c r="C511" s="32"/>
      <c r="D511" s="31" t="s">
        <v>2355</v>
      </c>
      <c r="E511" s="26" t="s">
        <v>2356</v>
      </c>
      <c r="F511" s="31" t="s">
        <v>2357</v>
      </c>
      <c r="G511" s="29" t="s">
        <v>2326</v>
      </c>
      <c r="H511" s="30"/>
      <c r="I511" s="93"/>
    </row>
    <row r="512" spans="1:9" ht="12" customHeight="1">
      <c r="A512" s="22" t="s">
        <v>2358</v>
      </c>
      <c r="B512" s="24"/>
      <c r="C512" s="32"/>
      <c r="D512" s="31" t="s">
        <v>2359</v>
      </c>
      <c r="E512" s="26" t="s">
        <v>2360</v>
      </c>
      <c r="F512" s="31" t="s">
        <v>2361</v>
      </c>
      <c r="G512" s="29" t="s">
        <v>2362</v>
      </c>
      <c r="H512" s="30"/>
      <c r="I512" s="30"/>
    </row>
    <row r="513" spans="1:9" s="25" customFormat="1" ht="12" customHeight="1">
      <c r="A513" s="22" t="s">
        <v>316</v>
      </c>
      <c r="B513" s="21"/>
      <c r="C513" s="23"/>
      <c r="D513" s="24" t="s">
        <v>1408</v>
      </c>
      <c r="E513" s="25" t="s">
        <v>317</v>
      </c>
      <c r="F513" s="24" t="s">
        <v>318</v>
      </c>
      <c r="G513" s="29" t="s">
        <v>2326</v>
      </c>
      <c r="H513" s="30"/>
      <c r="I513" s="27"/>
    </row>
    <row r="514" spans="1:9" s="25" customFormat="1" ht="12" customHeight="1">
      <c r="A514" s="22" t="s">
        <v>319</v>
      </c>
      <c r="B514" s="24"/>
      <c r="C514" s="23"/>
      <c r="D514" s="24" t="s">
        <v>1408</v>
      </c>
      <c r="E514" s="25" t="s">
        <v>320</v>
      </c>
      <c r="F514" s="24" t="s">
        <v>321</v>
      </c>
      <c r="G514" s="29" t="s">
        <v>2326</v>
      </c>
      <c r="H514" s="30"/>
      <c r="I514" s="33"/>
    </row>
    <row r="515" spans="1:9" s="25" customFormat="1" ht="12" customHeight="1">
      <c r="B515" s="34" t="s">
        <v>2363</v>
      </c>
      <c r="C515" s="35"/>
      <c r="D515" s="36" t="s">
        <v>2364</v>
      </c>
      <c r="E515" s="29" t="s">
        <v>2365</v>
      </c>
      <c r="F515" s="34" t="s">
        <v>2366</v>
      </c>
      <c r="G515" s="29" t="s">
        <v>2362</v>
      </c>
      <c r="H515" s="30"/>
      <c r="I515" s="30"/>
    </row>
    <row r="516" spans="1:9" s="25" customFormat="1" ht="12" customHeight="1">
      <c r="B516" s="34" t="s">
        <v>2367</v>
      </c>
      <c r="C516" s="35"/>
      <c r="D516" s="36" t="s">
        <v>2154</v>
      </c>
      <c r="E516" s="29" t="s">
        <v>2155</v>
      </c>
      <c r="F516" s="34" t="s">
        <v>2156</v>
      </c>
      <c r="G516" s="29" t="s">
        <v>2362</v>
      </c>
      <c r="H516" s="30"/>
      <c r="I516" s="27"/>
    </row>
    <row r="517" spans="1:9" s="25" customFormat="1" ht="12" customHeight="1">
      <c r="B517" s="34" t="s">
        <v>2157</v>
      </c>
      <c r="C517" s="35"/>
      <c r="D517" s="36" t="s">
        <v>2154</v>
      </c>
      <c r="E517" s="29" t="s">
        <v>2158</v>
      </c>
      <c r="F517" s="34" t="s">
        <v>2159</v>
      </c>
      <c r="G517" s="29" t="s">
        <v>2362</v>
      </c>
      <c r="H517" s="30"/>
      <c r="I517" s="27"/>
    </row>
    <row r="518" spans="1:9" s="25" customFormat="1" ht="12" customHeight="1">
      <c r="A518" s="22" t="s">
        <v>2161</v>
      </c>
      <c r="B518" s="21" t="s">
        <v>2162</v>
      </c>
      <c r="C518" s="91">
        <v>77</v>
      </c>
      <c r="D518" s="31" t="s">
        <v>3468</v>
      </c>
      <c r="E518" s="25" t="s">
        <v>2256</v>
      </c>
      <c r="F518" s="31" t="s">
        <v>1682</v>
      </c>
      <c r="G518" s="29" t="s">
        <v>2160</v>
      </c>
      <c r="H518" s="30"/>
      <c r="I518" s="27"/>
    </row>
    <row r="519" spans="1:9" s="25" customFormat="1" ht="12" customHeight="1">
      <c r="A519" s="22" t="s">
        <v>2259</v>
      </c>
      <c r="B519" s="24" t="s">
        <v>2260</v>
      </c>
      <c r="C519" s="23">
        <v>91</v>
      </c>
      <c r="D519" s="24" t="s">
        <v>2337</v>
      </c>
      <c r="E519" s="25" t="s">
        <v>2261</v>
      </c>
      <c r="F519" s="24" t="s">
        <v>2262</v>
      </c>
      <c r="G519" s="29" t="s">
        <v>2263</v>
      </c>
      <c r="H519" s="30"/>
      <c r="I519" s="30"/>
    </row>
    <row r="520" spans="1:9" s="25" customFormat="1" ht="12" customHeight="1">
      <c r="A520" s="22" t="s">
        <v>148</v>
      </c>
      <c r="B520" s="24" t="s">
        <v>149</v>
      </c>
      <c r="C520" s="32">
        <v>84</v>
      </c>
      <c r="D520" s="31" t="s">
        <v>871</v>
      </c>
      <c r="E520" s="26" t="s">
        <v>150</v>
      </c>
      <c r="F520" s="21" t="s">
        <v>151</v>
      </c>
      <c r="G520" s="29" t="s">
        <v>2160</v>
      </c>
      <c r="H520" s="30"/>
      <c r="I520" s="30"/>
    </row>
    <row r="521" spans="1:9" s="25" customFormat="1" ht="12" customHeight="1">
      <c r="A521" s="25" t="s">
        <v>3524</v>
      </c>
      <c r="B521" s="34" t="s">
        <v>3525</v>
      </c>
      <c r="C521" s="35">
        <v>93</v>
      </c>
      <c r="D521" s="36" t="s">
        <v>3410</v>
      </c>
      <c r="E521" s="29" t="s">
        <v>3526</v>
      </c>
      <c r="F521" s="34" t="s">
        <v>3527</v>
      </c>
      <c r="G521" s="29" t="s">
        <v>2160</v>
      </c>
      <c r="H521" s="30"/>
      <c r="I521" s="30"/>
    </row>
    <row r="522" spans="1:9" s="25" customFormat="1" ht="12" customHeight="1">
      <c r="A522" s="22" t="s">
        <v>3044</v>
      </c>
      <c r="B522" s="24" t="s">
        <v>3043</v>
      </c>
      <c r="C522" s="32">
        <v>74</v>
      </c>
      <c r="D522" s="31" t="s">
        <v>1496</v>
      </c>
      <c r="E522" s="26" t="s">
        <v>3045</v>
      </c>
      <c r="F522" s="31" t="s">
        <v>3046</v>
      </c>
      <c r="G522" s="29" t="s">
        <v>2257</v>
      </c>
      <c r="H522" s="30"/>
      <c r="I522" s="33"/>
    </row>
    <row r="523" spans="1:9" s="25" customFormat="1" ht="12" customHeight="1">
      <c r="A523" s="25" t="s">
        <v>2413</v>
      </c>
      <c r="B523" s="34" t="s">
        <v>2414</v>
      </c>
      <c r="C523" s="35">
        <v>80</v>
      </c>
      <c r="D523" s="34" t="s">
        <v>1497</v>
      </c>
      <c r="E523" s="25" t="s">
        <v>549</v>
      </c>
      <c r="F523" s="34"/>
      <c r="G523" s="29" t="s">
        <v>2258</v>
      </c>
      <c r="H523" s="30"/>
      <c r="I523" s="30"/>
    </row>
    <row r="524" spans="1:9" s="25" customFormat="1" ht="12" customHeight="1">
      <c r="A524" s="22" t="s">
        <v>3261</v>
      </c>
      <c r="B524" s="24"/>
      <c r="C524" s="32"/>
      <c r="D524" s="31" t="s">
        <v>871</v>
      </c>
      <c r="E524" s="25" t="s">
        <v>3262</v>
      </c>
      <c r="F524" s="31" t="s">
        <v>1730</v>
      </c>
      <c r="G524" s="29" t="s">
        <v>2160</v>
      </c>
      <c r="H524" s="30"/>
      <c r="I524" s="30"/>
    </row>
    <row r="525" spans="1:9" ht="12" customHeight="1">
      <c r="A525" s="25" t="s">
        <v>564</v>
      </c>
      <c r="B525" s="34" t="s">
        <v>565</v>
      </c>
      <c r="C525" s="35">
        <v>93</v>
      </c>
      <c r="D525" s="24" t="s">
        <v>1320</v>
      </c>
      <c r="E525" s="25" t="s">
        <v>567</v>
      </c>
      <c r="F525" s="34"/>
      <c r="G525" s="29" t="s">
        <v>2264</v>
      </c>
      <c r="H525" s="30"/>
      <c r="I525" s="39"/>
    </row>
    <row r="526" spans="1:9" s="25" customFormat="1" ht="12" customHeight="1">
      <c r="A526" s="25" t="s">
        <v>570</v>
      </c>
      <c r="B526" s="34" t="s">
        <v>571</v>
      </c>
      <c r="C526" s="35">
        <v>86</v>
      </c>
      <c r="D526" s="24" t="s">
        <v>686</v>
      </c>
      <c r="E526" s="25" t="s">
        <v>572</v>
      </c>
      <c r="F526" s="34"/>
      <c r="G526" s="29" t="s">
        <v>2264</v>
      </c>
      <c r="H526" s="30"/>
      <c r="I526" s="30"/>
    </row>
    <row r="527" spans="1:9" s="25" customFormat="1" ht="12" customHeight="1">
      <c r="A527" s="25" t="s">
        <v>575</v>
      </c>
      <c r="B527" s="34" t="s">
        <v>699</v>
      </c>
      <c r="C527" s="35">
        <v>88</v>
      </c>
      <c r="D527" s="34" t="s">
        <v>393</v>
      </c>
      <c r="E527" s="25" t="s">
        <v>3203</v>
      </c>
      <c r="F527" s="34" t="s">
        <v>700</v>
      </c>
      <c r="G527" s="29" t="s">
        <v>2264</v>
      </c>
      <c r="H527" s="30"/>
      <c r="I527" s="30"/>
    </row>
    <row r="528" spans="1:9" s="25" customFormat="1" ht="12" customHeight="1">
      <c r="A528" s="25" t="s">
        <v>421</v>
      </c>
      <c r="B528" s="34" t="s">
        <v>422</v>
      </c>
      <c r="C528" s="35">
        <v>84</v>
      </c>
      <c r="D528" s="34" t="s">
        <v>393</v>
      </c>
      <c r="E528" s="25" t="s">
        <v>394</v>
      </c>
      <c r="F528" s="34" t="s">
        <v>1713</v>
      </c>
      <c r="G528" s="29" t="s">
        <v>2264</v>
      </c>
      <c r="H528" s="30"/>
      <c r="I528" s="30"/>
    </row>
    <row r="529" spans="1:9" s="25" customFormat="1" ht="12" customHeight="1">
      <c r="A529" s="22"/>
      <c r="B529" s="24" t="s">
        <v>2265</v>
      </c>
      <c r="C529" s="32"/>
      <c r="D529" s="31" t="s">
        <v>2266</v>
      </c>
      <c r="E529" s="26" t="s">
        <v>2267</v>
      </c>
      <c r="F529" s="31" t="s">
        <v>2268</v>
      </c>
      <c r="G529" s="29" t="s">
        <v>2264</v>
      </c>
      <c r="H529" s="30"/>
      <c r="I529" s="30"/>
    </row>
    <row r="530" spans="1:9" s="25" customFormat="1" ht="12" customHeight="1">
      <c r="A530" s="141"/>
      <c r="B530" s="138" t="s">
        <v>420</v>
      </c>
      <c r="C530" s="142"/>
      <c r="D530" s="138" t="s">
        <v>2269</v>
      </c>
      <c r="E530" s="140" t="s">
        <v>2270</v>
      </c>
      <c r="F530" s="138" t="s">
        <v>2271</v>
      </c>
      <c r="G530" s="148" t="s">
        <v>2264</v>
      </c>
      <c r="H530" s="157"/>
      <c r="I530" s="157"/>
    </row>
    <row r="531" spans="1:9" s="25" customFormat="1" ht="12" customHeight="1">
      <c r="A531" s="25" t="s">
        <v>2272</v>
      </c>
      <c r="B531" s="34" t="s">
        <v>2185</v>
      </c>
      <c r="C531" s="35">
        <v>86</v>
      </c>
      <c r="D531" s="36" t="s">
        <v>3468</v>
      </c>
      <c r="E531" s="29" t="s">
        <v>2186</v>
      </c>
      <c r="F531" s="34" t="s">
        <v>2187</v>
      </c>
      <c r="G531" s="29" t="s">
        <v>2188</v>
      </c>
      <c r="H531" s="30"/>
      <c r="I531" s="30"/>
    </row>
    <row r="532" spans="1:9" s="25" customFormat="1" ht="12" customHeight="1">
      <c r="A532" s="21" t="s">
        <v>2189</v>
      </c>
      <c r="B532" s="21" t="s">
        <v>2190</v>
      </c>
      <c r="C532" s="91">
        <v>91</v>
      </c>
      <c r="D532" s="31" t="s">
        <v>3468</v>
      </c>
      <c r="E532" s="25" t="s">
        <v>2191</v>
      </c>
      <c r="F532" s="31" t="s">
        <v>2192</v>
      </c>
      <c r="G532" s="29" t="s">
        <v>2188</v>
      </c>
      <c r="H532" s="30"/>
      <c r="I532" s="30"/>
    </row>
    <row r="533" spans="1:9" s="25" customFormat="1" ht="12" customHeight="1">
      <c r="A533" s="21" t="s">
        <v>2193</v>
      </c>
      <c r="B533" s="21" t="s">
        <v>2194</v>
      </c>
      <c r="C533" s="91">
        <v>93</v>
      </c>
      <c r="D533" s="36" t="s">
        <v>871</v>
      </c>
      <c r="E533" s="25" t="s">
        <v>2287</v>
      </c>
      <c r="F533" s="31" t="s">
        <v>2288</v>
      </c>
      <c r="G533" s="29" t="s">
        <v>2188</v>
      </c>
      <c r="H533" s="30"/>
      <c r="I533" s="30"/>
    </row>
    <row r="534" spans="1:9" s="25" customFormat="1" ht="12" customHeight="1">
      <c r="B534" s="34" t="s">
        <v>2289</v>
      </c>
      <c r="C534" s="35"/>
      <c r="D534" s="36" t="s">
        <v>2290</v>
      </c>
      <c r="E534" s="29" t="s">
        <v>2291</v>
      </c>
      <c r="F534" s="34" t="s">
        <v>2292</v>
      </c>
      <c r="G534" s="29" t="s">
        <v>2188</v>
      </c>
      <c r="H534" s="30"/>
      <c r="I534" s="30"/>
    </row>
    <row r="535" spans="1:9" s="25" customFormat="1" ht="12" customHeight="1">
      <c r="A535" s="25" t="s">
        <v>2293</v>
      </c>
      <c r="B535" s="34" t="s">
        <v>2294</v>
      </c>
      <c r="C535" s="35">
        <v>89</v>
      </c>
      <c r="D535" s="36" t="s">
        <v>871</v>
      </c>
      <c r="E535" s="29" t="s">
        <v>2295</v>
      </c>
      <c r="F535" s="34" t="s">
        <v>2296</v>
      </c>
      <c r="G535" s="29" t="s">
        <v>2297</v>
      </c>
      <c r="H535" s="30"/>
      <c r="I535" s="27"/>
    </row>
    <row r="536" spans="1:9" s="25" customFormat="1" ht="12" customHeight="1">
      <c r="A536" s="21" t="s">
        <v>2298</v>
      </c>
      <c r="B536" s="21" t="s">
        <v>2299</v>
      </c>
      <c r="C536" s="91">
        <v>81</v>
      </c>
      <c r="D536" s="36" t="s">
        <v>871</v>
      </c>
      <c r="E536" s="25" t="s">
        <v>2300</v>
      </c>
      <c r="F536" s="31" t="s">
        <v>2301</v>
      </c>
      <c r="G536" s="29" t="s">
        <v>2297</v>
      </c>
      <c r="H536" s="30"/>
      <c r="I536" s="27"/>
    </row>
    <row r="537" spans="1:9" s="25" customFormat="1" ht="12" customHeight="1">
      <c r="A537" s="25" t="s">
        <v>573</v>
      </c>
      <c r="B537" s="34" t="s">
        <v>574</v>
      </c>
      <c r="C537" s="35">
        <v>86</v>
      </c>
      <c r="D537" s="34" t="s">
        <v>566</v>
      </c>
      <c r="E537" s="25" t="s">
        <v>3203</v>
      </c>
      <c r="F537" s="34"/>
      <c r="G537" s="29" t="s">
        <v>2302</v>
      </c>
      <c r="H537" s="30"/>
      <c r="I537" s="27"/>
    </row>
    <row r="538" spans="1:9" s="25" customFormat="1" ht="12" customHeight="1">
      <c r="A538" s="25" t="s">
        <v>419</v>
      </c>
      <c r="B538" s="34"/>
      <c r="C538" s="35"/>
      <c r="D538" s="34" t="s">
        <v>393</v>
      </c>
      <c r="E538" s="25" t="s">
        <v>3204</v>
      </c>
      <c r="F538" s="34" t="s">
        <v>700</v>
      </c>
      <c r="G538" s="29" t="s">
        <v>2303</v>
      </c>
      <c r="H538" s="30"/>
      <c r="I538" s="27"/>
    </row>
    <row r="539" spans="1:9" s="25" customFormat="1" ht="12" customHeight="1">
      <c r="A539" s="25" t="s">
        <v>568</v>
      </c>
      <c r="B539" s="34"/>
      <c r="C539" s="35"/>
      <c r="D539" s="34" t="s">
        <v>1320</v>
      </c>
      <c r="E539" s="25" t="s">
        <v>567</v>
      </c>
      <c r="F539" s="34"/>
      <c r="G539" s="29" t="s">
        <v>2303</v>
      </c>
      <c r="H539" s="30"/>
      <c r="I539" s="30"/>
    </row>
    <row r="540" spans="1:9" s="25" customFormat="1" ht="12" customHeight="1">
      <c r="A540" s="25" t="s">
        <v>569</v>
      </c>
      <c r="B540" s="34"/>
      <c r="C540" s="35"/>
      <c r="D540" s="34" t="s">
        <v>1320</v>
      </c>
      <c r="E540" s="25" t="s">
        <v>567</v>
      </c>
      <c r="F540" s="34"/>
      <c r="G540" s="29" t="s">
        <v>2303</v>
      </c>
      <c r="H540" s="30"/>
      <c r="I540" s="30"/>
    </row>
    <row r="541" spans="1:9" s="25" customFormat="1" ht="12" customHeight="1">
      <c r="B541" s="25" t="s">
        <v>2304</v>
      </c>
      <c r="C541" s="156"/>
      <c r="D541" s="36" t="s">
        <v>3318</v>
      </c>
      <c r="E541" s="25" t="s">
        <v>2305</v>
      </c>
      <c r="F541" s="36" t="s">
        <v>2899</v>
      </c>
      <c r="G541" s="92" t="s">
        <v>2306</v>
      </c>
      <c r="H541" s="30"/>
      <c r="I541" s="30"/>
    </row>
    <row r="542" spans="1:9" ht="12" customHeight="1"/>
    <row r="543" spans="1:9" s="25" customFormat="1" ht="12" customHeight="1">
      <c r="A543" s="158" t="s">
        <v>2177</v>
      </c>
      <c r="B543" s="51"/>
      <c r="C543" s="159"/>
      <c r="D543" s="160"/>
      <c r="E543" s="99"/>
      <c r="F543" s="160"/>
      <c r="G543" s="99"/>
      <c r="H543" s="20">
        <v>37</v>
      </c>
      <c r="I543" s="20">
        <v>43</v>
      </c>
    </row>
    <row r="544" spans="1:9" s="25" customFormat="1" ht="12" customHeight="1">
      <c r="A544" s="22" t="s">
        <v>280</v>
      </c>
      <c r="B544" s="22" t="s">
        <v>281</v>
      </c>
      <c r="C544" s="23">
        <v>85</v>
      </c>
      <c r="D544" s="24" t="s">
        <v>275</v>
      </c>
      <c r="E544" s="25" t="s">
        <v>282</v>
      </c>
      <c r="F544" s="24" t="s">
        <v>1715</v>
      </c>
      <c r="G544" s="29" t="s">
        <v>2749</v>
      </c>
      <c r="H544" s="30"/>
      <c r="I544" s="30"/>
    </row>
    <row r="545" spans="1:9" ht="12" customHeight="1">
      <c r="A545" s="58"/>
      <c r="B545" s="59" t="s">
        <v>1765</v>
      </c>
      <c r="C545" s="60"/>
      <c r="D545" s="56" t="s">
        <v>1764</v>
      </c>
      <c r="E545" s="57" t="s">
        <v>1763</v>
      </c>
      <c r="F545" s="56" t="s">
        <v>2864</v>
      </c>
      <c r="G545" s="57" t="s">
        <v>2749</v>
      </c>
      <c r="H545" s="39"/>
      <c r="I545" s="39"/>
    </row>
    <row r="546" spans="1:9" ht="12" customHeight="1">
      <c r="A546" s="58"/>
      <c r="B546" s="59" t="s">
        <v>1875</v>
      </c>
      <c r="C546" s="60"/>
      <c r="D546" s="56" t="s">
        <v>1874</v>
      </c>
      <c r="E546" s="57" t="s">
        <v>1876</v>
      </c>
      <c r="F546" s="56" t="s">
        <v>2864</v>
      </c>
      <c r="G546" s="57" t="s">
        <v>2749</v>
      </c>
      <c r="H546" s="39"/>
      <c r="I546" s="39"/>
    </row>
    <row r="547" spans="1:9" ht="12" customHeight="1">
      <c r="A547" s="58"/>
      <c r="B547" s="59" t="s">
        <v>2923</v>
      </c>
      <c r="C547" s="60"/>
      <c r="D547" s="56" t="s">
        <v>1764</v>
      </c>
      <c r="E547" s="57" t="s">
        <v>327</v>
      </c>
      <c r="F547" s="56" t="s">
        <v>2864</v>
      </c>
      <c r="G547" s="57" t="s">
        <v>2749</v>
      </c>
      <c r="H547" s="39"/>
      <c r="I547" s="39"/>
    </row>
    <row r="548" spans="1:9" s="25" customFormat="1" ht="12" customHeight="1">
      <c r="A548" s="22" t="s">
        <v>1973</v>
      </c>
      <c r="B548" s="24" t="s">
        <v>1974</v>
      </c>
      <c r="C548" s="32">
        <v>84</v>
      </c>
      <c r="D548" s="31" t="s">
        <v>1975</v>
      </c>
      <c r="E548" s="26" t="s">
        <v>1976</v>
      </c>
      <c r="F548" s="21" t="s">
        <v>1977</v>
      </c>
      <c r="G548" s="29" t="s">
        <v>2102</v>
      </c>
      <c r="H548" s="30"/>
      <c r="I548" s="30"/>
    </row>
    <row r="549" spans="1:9" s="25" customFormat="1" ht="12" customHeight="1">
      <c r="A549" s="22" t="s">
        <v>1867</v>
      </c>
      <c r="B549" s="24" t="s">
        <v>39</v>
      </c>
      <c r="C549" s="32">
        <v>80</v>
      </c>
      <c r="D549" s="31" t="s">
        <v>1975</v>
      </c>
      <c r="E549" s="26" t="s">
        <v>40</v>
      </c>
      <c r="F549" s="21"/>
      <c r="G549" s="29" t="s">
        <v>2102</v>
      </c>
      <c r="H549" s="30"/>
      <c r="I549" s="30"/>
    </row>
    <row r="550" spans="1:9" s="25" customFormat="1" ht="12" customHeight="1">
      <c r="A550" s="22" t="s">
        <v>270</v>
      </c>
      <c r="B550" s="24"/>
      <c r="C550" s="23"/>
      <c r="D550" s="24" t="s">
        <v>1464</v>
      </c>
      <c r="E550" s="25" t="s">
        <v>271</v>
      </c>
      <c r="F550" s="24" t="s">
        <v>272</v>
      </c>
      <c r="G550" s="29" t="s">
        <v>2749</v>
      </c>
      <c r="H550" s="30"/>
      <c r="I550" s="30"/>
    </row>
    <row r="551" spans="1:9" s="25" customFormat="1" ht="12" customHeight="1">
      <c r="A551" s="22" t="s">
        <v>1864</v>
      </c>
      <c r="B551" s="24"/>
      <c r="C551" s="32"/>
      <c r="D551" s="31" t="s">
        <v>1865</v>
      </c>
      <c r="E551" s="26" t="s">
        <v>1866</v>
      </c>
      <c r="F551" s="21"/>
      <c r="G551" s="29" t="s">
        <v>2102</v>
      </c>
      <c r="H551" s="30"/>
      <c r="I551" s="33"/>
    </row>
    <row r="552" spans="1:9" s="25" customFormat="1" ht="12" customHeight="1">
      <c r="A552" s="22"/>
      <c r="B552" s="24" t="s">
        <v>2241</v>
      </c>
      <c r="C552" s="23"/>
      <c r="D552" s="24" t="s">
        <v>3102</v>
      </c>
      <c r="F552" s="24" t="s">
        <v>2103</v>
      </c>
      <c r="G552" s="92" t="s">
        <v>2102</v>
      </c>
      <c r="H552" s="30"/>
      <c r="I552" s="27"/>
    </row>
    <row r="553" spans="1:9" s="25" customFormat="1" ht="12" customHeight="1">
      <c r="A553" s="26" t="s">
        <v>3369</v>
      </c>
      <c r="B553" s="26" t="s">
        <v>3370</v>
      </c>
      <c r="C553" s="156">
        <v>82</v>
      </c>
      <c r="D553" s="36" t="s">
        <v>3485</v>
      </c>
      <c r="E553" s="26" t="s">
        <v>3487</v>
      </c>
      <c r="F553" s="26" t="s">
        <v>3486</v>
      </c>
      <c r="G553" s="29" t="s">
        <v>2104</v>
      </c>
      <c r="H553" s="30"/>
      <c r="I553" s="27"/>
    </row>
    <row r="554" spans="1:9" s="25" customFormat="1" ht="12" customHeight="1">
      <c r="A554" s="21" t="s">
        <v>3023</v>
      </c>
      <c r="B554" s="24" t="s">
        <v>3024</v>
      </c>
      <c r="C554" s="32">
        <v>85</v>
      </c>
      <c r="D554" s="31" t="s">
        <v>3338</v>
      </c>
      <c r="E554" s="25" t="s">
        <v>3025</v>
      </c>
      <c r="F554" s="31"/>
      <c r="G554" s="29" t="s">
        <v>2105</v>
      </c>
      <c r="H554" s="30"/>
      <c r="I554" s="27"/>
    </row>
    <row r="555" spans="1:9" s="25" customFormat="1" ht="12" customHeight="1">
      <c r="A555" s="22" t="s">
        <v>2242</v>
      </c>
      <c r="B555" s="21" t="s">
        <v>2106</v>
      </c>
      <c r="C555" s="23">
        <v>80</v>
      </c>
      <c r="D555" s="24" t="s">
        <v>2243</v>
      </c>
      <c r="E555" s="25" t="s">
        <v>2210</v>
      </c>
      <c r="F555" s="24" t="s">
        <v>2244</v>
      </c>
      <c r="G555" s="29" t="s">
        <v>2105</v>
      </c>
      <c r="H555" s="30"/>
      <c r="I555" s="30"/>
    </row>
    <row r="556" spans="1:9" s="25" customFormat="1" ht="12" customHeight="1">
      <c r="A556" s="22" t="s">
        <v>266</v>
      </c>
      <c r="B556" s="22" t="s">
        <v>267</v>
      </c>
      <c r="C556" s="23">
        <v>71</v>
      </c>
      <c r="D556" s="24" t="s">
        <v>1464</v>
      </c>
      <c r="E556" s="25" t="s">
        <v>268</v>
      </c>
      <c r="F556" s="24" t="s">
        <v>269</v>
      </c>
      <c r="G556" s="29" t="s">
        <v>2105</v>
      </c>
      <c r="H556" s="30"/>
      <c r="I556" s="30"/>
    </row>
    <row r="557" spans="1:9" s="25" customFormat="1" ht="12" customHeight="1">
      <c r="A557" s="22" t="s">
        <v>164</v>
      </c>
      <c r="B557" s="21" t="s">
        <v>165</v>
      </c>
      <c r="C557" s="23">
        <v>72</v>
      </c>
      <c r="D557" s="24" t="s">
        <v>1464</v>
      </c>
      <c r="E557" s="25" t="s">
        <v>166</v>
      </c>
      <c r="F557" s="24" t="s">
        <v>167</v>
      </c>
      <c r="G557" s="29" t="s">
        <v>2105</v>
      </c>
      <c r="H557" s="30"/>
      <c r="I557" s="30"/>
    </row>
    <row r="558" spans="1:9" s="25" customFormat="1" ht="12" customHeight="1">
      <c r="A558" s="22"/>
      <c r="B558" s="21" t="s">
        <v>2211</v>
      </c>
      <c r="C558" s="119"/>
      <c r="D558" s="36" t="s">
        <v>2212</v>
      </c>
      <c r="E558" s="25" t="s">
        <v>2213</v>
      </c>
      <c r="F558" s="31" t="s">
        <v>1797</v>
      </c>
      <c r="G558" s="29" t="s">
        <v>2105</v>
      </c>
      <c r="H558" s="30"/>
      <c r="I558" s="27"/>
    </row>
    <row r="559" spans="1:9" s="25" customFormat="1" ht="12" customHeight="1">
      <c r="A559" s="22"/>
      <c r="B559" s="21" t="s">
        <v>2214</v>
      </c>
      <c r="C559" s="32"/>
      <c r="D559" s="31" t="s">
        <v>2215</v>
      </c>
      <c r="E559" s="26" t="s">
        <v>2216</v>
      </c>
      <c r="F559" s="26" t="s">
        <v>2955</v>
      </c>
      <c r="G559" s="29" t="s">
        <v>2105</v>
      </c>
      <c r="H559" s="30"/>
      <c r="I559" s="33"/>
    </row>
    <row r="560" spans="1:9" s="25" customFormat="1" ht="12" customHeight="1">
      <c r="A560" s="22"/>
      <c r="B560" s="24" t="s">
        <v>2245</v>
      </c>
      <c r="C560" s="32"/>
      <c r="D560" s="31" t="s">
        <v>2266</v>
      </c>
      <c r="E560" s="26" t="s">
        <v>268</v>
      </c>
      <c r="F560" s="31" t="s">
        <v>1716</v>
      </c>
      <c r="G560" s="29" t="s">
        <v>2105</v>
      </c>
      <c r="H560" s="30"/>
      <c r="I560" s="27"/>
    </row>
    <row r="561" spans="1:9" s="25" customFormat="1" ht="12" customHeight="1">
      <c r="A561" s="22"/>
      <c r="B561" s="24" t="s">
        <v>2217</v>
      </c>
      <c r="C561" s="32"/>
      <c r="D561" s="31" t="s">
        <v>2218</v>
      </c>
      <c r="E561" s="26" t="s">
        <v>2219</v>
      </c>
      <c r="F561" s="31" t="s">
        <v>2220</v>
      </c>
      <c r="G561" s="29" t="s">
        <v>2105</v>
      </c>
      <c r="H561" s="30"/>
      <c r="I561" s="27"/>
    </row>
    <row r="562" spans="1:9" s="25" customFormat="1" ht="12" customHeight="1">
      <c r="A562" s="22" t="s">
        <v>3228</v>
      </c>
      <c r="B562" s="24" t="s">
        <v>3229</v>
      </c>
      <c r="C562" s="32">
        <v>38</v>
      </c>
      <c r="D562" s="31" t="s">
        <v>3230</v>
      </c>
      <c r="E562" s="25" t="s">
        <v>3231</v>
      </c>
      <c r="F562" s="31" t="s">
        <v>3339</v>
      </c>
      <c r="G562" s="29" t="s">
        <v>2221</v>
      </c>
      <c r="H562" s="30"/>
      <c r="I562" s="27"/>
    </row>
    <row r="563" spans="1:9" s="25" customFormat="1" ht="12" customHeight="1">
      <c r="A563" s="22" t="s">
        <v>3236</v>
      </c>
      <c r="B563" s="22" t="s">
        <v>3237</v>
      </c>
      <c r="C563" s="32">
        <v>77</v>
      </c>
      <c r="D563" s="31" t="s">
        <v>3336</v>
      </c>
      <c r="E563" s="25" t="s">
        <v>3233</v>
      </c>
      <c r="F563" s="31" t="s">
        <v>1703</v>
      </c>
      <c r="G563" s="29" t="s">
        <v>2221</v>
      </c>
      <c r="H563" s="30"/>
      <c r="I563" s="33"/>
    </row>
    <row r="564" spans="1:9" s="25" customFormat="1" ht="12" customHeight="1">
      <c r="A564" s="22" t="s">
        <v>3224</v>
      </c>
      <c r="B564" s="22" t="s">
        <v>3225</v>
      </c>
      <c r="C564" s="32">
        <v>86</v>
      </c>
      <c r="D564" s="31" t="s">
        <v>3338</v>
      </c>
      <c r="E564" s="25" t="s">
        <v>3226</v>
      </c>
      <c r="F564" s="31" t="s">
        <v>3227</v>
      </c>
      <c r="G564" s="29" t="s">
        <v>2221</v>
      </c>
      <c r="H564" s="30"/>
      <c r="I564" s="27"/>
    </row>
    <row r="565" spans="1:9" s="28" customFormat="1" ht="12" customHeight="1">
      <c r="A565" s="22" t="s">
        <v>2246</v>
      </c>
      <c r="B565" s="21" t="s">
        <v>2223</v>
      </c>
      <c r="C565" s="23">
        <v>84</v>
      </c>
      <c r="D565" s="24" t="s">
        <v>2247</v>
      </c>
      <c r="E565" s="25" t="s">
        <v>2248</v>
      </c>
      <c r="F565" s="24" t="s">
        <v>2147</v>
      </c>
      <c r="G565" s="29" t="s">
        <v>2221</v>
      </c>
      <c r="H565" s="30"/>
      <c r="I565" s="30"/>
    </row>
    <row r="566" spans="1:9" s="28" customFormat="1" ht="12" customHeight="1">
      <c r="A566" s="22" t="s">
        <v>2148</v>
      </c>
      <c r="B566" s="24" t="s">
        <v>2149</v>
      </c>
      <c r="C566" s="119">
        <v>82</v>
      </c>
      <c r="D566" s="31" t="s">
        <v>2150</v>
      </c>
      <c r="E566" s="92" t="s">
        <v>2151</v>
      </c>
      <c r="F566" s="31" t="s">
        <v>1674</v>
      </c>
      <c r="G566" s="29" t="s">
        <v>2221</v>
      </c>
      <c r="H566" s="27"/>
      <c r="I566" s="30"/>
    </row>
    <row r="567" spans="1:9" s="162" customFormat="1" ht="12" customHeight="1">
      <c r="A567" s="25" t="s">
        <v>3438</v>
      </c>
      <c r="B567" s="34" t="s">
        <v>3439</v>
      </c>
      <c r="C567" s="161">
        <v>80</v>
      </c>
      <c r="D567" s="36" t="s">
        <v>3318</v>
      </c>
      <c r="E567" s="29" t="s">
        <v>3440</v>
      </c>
      <c r="F567" s="34" t="s">
        <v>3441</v>
      </c>
      <c r="G567" s="29" t="s">
        <v>2221</v>
      </c>
      <c r="H567" s="27"/>
      <c r="I567" s="27"/>
    </row>
    <row r="568" spans="1:9" s="25" customFormat="1" ht="12" customHeight="1">
      <c r="A568" s="22" t="s">
        <v>395</v>
      </c>
      <c r="B568" s="22" t="s">
        <v>396</v>
      </c>
      <c r="C568" s="35">
        <v>78</v>
      </c>
      <c r="D568" s="34" t="s">
        <v>393</v>
      </c>
      <c r="E568" s="25" t="s">
        <v>397</v>
      </c>
      <c r="F568" s="34"/>
      <c r="G568" s="29" t="s">
        <v>2221</v>
      </c>
      <c r="H568" s="30"/>
      <c r="I568" s="30"/>
    </row>
    <row r="569" spans="1:9" s="28" customFormat="1" ht="12" customHeight="1">
      <c r="A569" s="22" t="s">
        <v>273</v>
      </c>
      <c r="B569" s="22" t="s">
        <v>274</v>
      </c>
      <c r="C569" s="23">
        <v>73</v>
      </c>
      <c r="D569" s="24" t="s">
        <v>275</v>
      </c>
      <c r="E569" s="25" t="s">
        <v>276</v>
      </c>
      <c r="F569" s="22" t="s">
        <v>277</v>
      </c>
      <c r="G569" s="29" t="s">
        <v>2221</v>
      </c>
      <c r="H569" s="30"/>
      <c r="I569" s="30"/>
    </row>
    <row r="570" spans="1:9" s="25" customFormat="1" ht="12" customHeight="1">
      <c r="A570" s="25" t="s">
        <v>403</v>
      </c>
      <c r="B570" s="22" t="s">
        <v>258</v>
      </c>
      <c r="C570" s="35">
        <v>78</v>
      </c>
      <c r="D570" s="34" t="s">
        <v>393</v>
      </c>
      <c r="E570" s="25" t="s">
        <v>259</v>
      </c>
      <c r="F570" s="34"/>
      <c r="G570" s="29" t="s">
        <v>2224</v>
      </c>
      <c r="H570" s="27"/>
      <c r="I570" s="33"/>
    </row>
    <row r="571" spans="1:9" s="25" customFormat="1" ht="12" customHeight="1">
      <c r="A571" s="25" t="s">
        <v>398</v>
      </c>
      <c r="B571" s="13"/>
      <c r="C571" s="35"/>
      <c r="D571" s="34" t="s">
        <v>393</v>
      </c>
      <c r="E571" s="25" t="s">
        <v>399</v>
      </c>
      <c r="F571" s="34"/>
      <c r="G571" s="29" t="s">
        <v>2221</v>
      </c>
      <c r="H571" s="30"/>
      <c r="I571" s="30"/>
    </row>
    <row r="572" spans="1:9" s="28" customFormat="1" ht="12" customHeight="1">
      <c r="A572" s="22" t="s">
        <v>278</v>
      </c>
      <c r="B572" s="24"/>
      <c r="C572" s="23"/>
      <c r="D572" s="24" t="s">
        <v>275</v>
      </c>
      <c r="E572" s="25" t="s">
        <v>276</v>
      </c>
      <c r="F572" s="24" t="s">
        <v>279</v>
      </c>
      <c r="G572" s="29" t="s">
        <v>2221</v>
      </c>
      <c r="H572" s="30"/>
      <c r="I572" s="30"/>
    </row>
    <row r="573" spans="1:9" s="28" customFormat="1" ht="12" customHeight="1">
      <c r="A573" s="22" t="s">
        <v>286</v>
      </c>
      <c r="B573" s="24"/>
      <c r="C573" s="23"/>
      <c r="D573" s="24" t="s">
        <v>1464</v>
      </c>
      <c r="E573" s="25" t="s">
        <v>162</v>
      </c>
      <c r="F573" s="24" t="s">
        <v>163</v>
      </c>
      <c r="G573" s="29" t="s">
        <v>2224</v>
      </c>
      <c r="H573" s="27"/>
      <c r="I573" s="30"/>
    </row>
    <row r="574" spans="1:9" s="25" customFormat="1" ht="12" customHeight="1">
      <c r="A574" s="22" t="s">
        <v>3222</v>
      </c>
      <c r="B574" s="24"/>
      <c r="C574" s="32"/>
      <c r="D574" s="31" t="s">
        <v>3338</v>
      </c>
      <c r="E574" s="25" t="s">
        <v>3223</v>
      </c>
      <c r="F574" s="31" t="s">
        <v>1683</v>
      </c>
      <c r="G574" s="29" t="s">
        <v>2221</v>
      </c>
      <c r="H574" s="30"/>
      <c r="I574" s="27"/>
    </row>
    <row r="575" spans="1:9" ht="12" customHeight="1">
      <c r="A575" s="22"/>
      <c r="B575" s="24" t="s">
        <v>263</v>
      </c>
      <c r="C575" s="23"/>
      <c r="D575" s="24" t="s">
        <v>393</v>
      </c>
      <c r="E575" s="25" t="s">
        <v>259</v>
      </c>
      <c r="F575" s="24" t="s">
        <v>1798</v>
      </c>
      <c r="G575" s="29" t="s">
        <v>2224</v>
      </c>
      <c r="H575" s="27"/>
      <c r="I575" s="30"/>
    </row>
    <row r="576" spans="1:9" s="28" customFormat="1" ht="12" customHeight="1">
      <c r="A576" s="22" t="s">
        <v>2163</v>
      </c>
      <c r="B576" s="24" t="s">
        <v>2164</v>
      </c>
      <c r="C576" s="119">
        <v>88</v>
      </c>
      <c r="D576" s="31" t="s">
        <v>2165</v>
      </c>
      <c r="E576" s="26" t="s">
        <v>2166</v>
      </c>
      <c r="F576" s="31" t="s">
        <v>1672</v>
      </c>
      <c r="G576" s="29" t="s">
        <v>2222</v>
      </c>
      <c r="H576" s="27"/>
      <c r="I576" s="33"/>
    </row>
    <row r="577" spans="1:9" s="28" customFormat="1" ht="12" customHeight="1">
      <c r="A577" s="22" t="s">
        <v>3218</v>
      </c>
      <c r="B577" s="22" t="s">
        <v>3219</v>
      </c>
      <c r="C577" s="32">
        <v>93</v>
      </c>
      <c r="D577" s="31" t="s">
        <v>3338</v>
      </c>
      <c r="E577" s="25" t="s">
        <v>3220</v>
      </c>
      <c r="F577" s="31" t="s">
        <v>3221</v>
      </c>
      <c r="G577" s="29" t="s">
        <v>2222</v>
      </c>
      <c r="H577" s="27"/>
      <c r="I577" s="33"/>
    </row>
    <row r="578" spans="1:9" s="28" customFormat="1" ht="12" customHeight="1">
      <c r="A578" s="25" t="s">
        <v>400</v>
      </c>
      <c r="B578" s="22" t="s">
        <v>401</v>
      </c>
      <c r="C578" s="35">
        <v>85</v>
      </c>
      <c r="D578" s="34" t="s">
        <v>393</v>
      </c>
      <c r="E578" s="25" t="s">
        <v>402</v>
      </c>
      <c r="F578" s="34"/>
      <c r="G578" s="29" t="s">
        <v>2222</v>
      </c>
      <c r="H578" s="27"/>
      <c r="I578" s="33"/>
    </row>
    <row r="579" spans="1:9" s="28" customFormat="1" ht="12" customHeight="1">
      <c r="A579" s="25" t="s">
        <v>260</v>
      </c>
      <c r="B579" s="22" t="s">
        <v>261</v>
      </c>
      <c r="C579" s="35">
        <v>85</v>
      </c>
      <c r="D579" s="34" t="s">
        <v>393</v>
      </c>
      <c r="E579" s="25" t="s">
        <v>262</v>
      </c>
      <c r="F579" s="34"/>
      <c r="G579" s="29" t="s">
        <v>2222</v>
      </c>
      <c r="H579" s="27"/>
      <c r="I579" s="30"/>
    </row>
    <row r="580" spans="1:9" s="28" customFormat="1" ht="12" customHeight="1">
      <c r="A580" s="22" t="s">
        <v>1339</v>
      </c>
      <c r="B580" s="24" t="s">
        <v>1338</v>
      </c>
      <c r="C580" s="32">
        <v>86</v>
      </c>
      <c r="D580" s="31" t="s">
        <v>1539</v>
      </c>
      <c r="E580" s="26" t="s">
        <v>1540</v>
      </c>
      <c r="F580" s="31" t="s">
        <v>1452</v>
      </c>
      <c r="G580" s="29" t="s">
        <v>2222</v>
      </c>
      <c r="H580" s="27"/>
      <c r="I580" s="27"/>
    </row>
    <row r="581" spans="1:9" s="28" customFormat="1" ht="12" customHeight="1">
      <c r="A581" s="22" t="s">
        <v>2152</v>
      </c>
      <c r="B581" s="22" t="s">
        <v>3147</v>
      </c>
      <c r="C581" s="23">
        <v>77</v>
      </c>
      <c r="D581" s="24" t="s">
        <v>2153</v>
      </c>
      <c r="E581" s="25" t="s">
        <v>3148</v>
      </c>
      <c r="F581" s="24" t="s">
        <v>2051</v>
      </c>
      <c r="G581" s="29" t="s">
        <v>2222</v>
      </c>
      <c r="H581" s="27"/>
      <c r="I581" s="30"/>
    </row>
    <row r="582" spans="1:9" s="28" customFormat="1" ht="12" customHeight="1">
      <c r="A582" s="21" t="s">
        <v>2230</v>
      </c>
      <c r="B582" s="24" t="s">
        <v>2231</v>
      </c>
      <c r="C582" s="119">
        <v>86</v>
      </c>
      <c r="D582" s="31" t="s">
        <v>2141</v>
      </c>
      <c r="E582" s="26" t="s">
        <v>2142</v>
      </c>
      <c r="F582" s="31" t="s">
        <v>2143</v>
      </c>
      <c r="G582" s="29" t="s">
        <v>2222</v>
      </c>
      <c r="H582" s="27"/>
      <c r="I582" s="27"/>
    </row>
    <row r="583" spans="1:9" s="28" customFormat="1" ht="12" customHeight="1">
      <c r="A583" s="21" t="s">
        <v>2042</v>
      </c>
      <c r="B583" s="21" t="s">
        <v>2043</v>
      </c>
      <c r="C583" s="91">
        <v>75</v>
      </c>
      <c r="D583" s="31" t="s">
        <v>2215</v>
      </c>
      <c r="E583" s="25" t="s">
        <v>2044</v>
      </c>
      <c r="F583" s="31" t="s">
        <v>2045</v>
      </c>
      <c r="G583" s="57" t="s">
        <v>2749</v>
      </c>
      <c r="H583" s="27"/>
      <c r="I583" s="27"/>
    </row>
    <row r="584" spans="1:9" s="28" customFormat="1" ht="12" customHeight="1">
      <c r="A584" s="26" t="s">
        <v>3488</v>
      </c>
      <c r="B584" s="26" t="s">
        <v>3489</v>
      </c>
      <c r="C584" s="156">
        <v>88</v>
      </c>
      <c r="D584" s="36" t="s">
        <v>3490</v>
      </c>
      <c r="E584" s="26" t="s">
        <v>3492</v>
      </c>
      <c r="F584" s="26" t="s">
        <v>3491</v>
      </c>
      <c r="G584" s="29" t="s">
        <v>2027</v>
      </c>
      <c r="H584" s="27"/>
      <c r="I584" s="27"/>
    </row>
    <row r="585" spans="1:9" s="28" customFormat="1" ht="12" customHeight="1">
      <c r="A585" s="22" t="s">
        <v>264</v>
      </c>
      <c r="B585" s="24"/>
      <c r="C585" s="23"/>
      <c r="D585" s="24" t="s">
        <v>393</v>
      </c>
      <c r="E585" s="25" t="s">
        <v>265</v>
      </c>
      <c r="F585" s="24"/>
      <c r="G585" s="29" t="s">
        <v>2222</v>
      </c>
      <c r="H585" s="27"/>
      <c r="I585" s="30"/>
    </row>
    <row r="586" spans="1:9" s="28" customFormat="1" ht="12" customHeight="1">
      <c r="A586" s="22" t="s">
        <v>2167</v>
      </c>
      <c r="B586" s="24"/>
      <c r="C586" s="23"/>
      <c r="D586" s="24" t="s">
        <v>2247</v>
      </c>
      <c r="E586" s="25" t="s">
        <v>2168</v>
      </c>
      <c r="F586" s="24" t="s">
        <v>2169</v>
      </c>
      <c r="G586" s="29" t="s">
        <v>2146</v>
      </c>
      <c r="H586" s="27"/>
      <c r="I586" s="33"/>
    </row>
    <row r="587" spans="1:9" s="28" customFormat="1" ht="12" customHeight="1">
      <c r="A587" s="25" t="s">
        <v>3344</v>
      </c>
      <c r="B587" s="34"/>
      <c r="C587" s="35"/>
      <c r="D587" s="36" t="s">
        <v>3318</v>
      </c>
      <c r="E587" s="29" t="s">
        <v>3343</v>
      </c>
      <c r="F587" s="34" t="s">
        <v>3345</v>
      </c>
      <c r="G587" s="57" t="s">
        <v>2749</v>
      </c>
      <c r="H587" s="27"/>
      <c r="I587" s="27"/>
    </row>
    <row r="588" spans="1:9" s="28" customFormat="1" ht="12" customHeight="1">
      <c r="A588" s="22" t="s">
        <v>1332</v>
      </c>
      <c r="B588" s="24"/>
      <c r="C588" s="32"/>
      <c r="D588" s="31" t="s">
        <v>1333</v>
      </c>
      <c r="E588" s="26" t="s">
        <v>1335</v>
      </c>
      <c r="F588" s="31" t="s">
        <v>1334</v>
      </c>
      <c r="G588" s="29" t="s">
        <v>2222</v>
      </c>
      <c r="H588" s="27"/>
      <c r="I588" s="33"/>
    </row>
    <row r="589" spans="1:9" s="28" customFormat="1" ht="12" customHeight="1">
      <c r="A589" s="22" t="s">
        <v>2173</v>
      </c>
      <c r="B589" s="24"/>
      <c r="C589" s="32"/>
      <c r="D589" s="31" t="s">
        <v>2174</v>
      </c>
      <c r="E589" s="26" t="s">
        <v>2175</v>
      </c>
      <c r="F589" s="31" t="s">
        <v>2176</v>
      </c>
      <c r="G589" s="29" t="s">
        <v>2026</v>
      </c>
      <c r="H589" s="27"/>
      <c r="I589" s="30"/>
    </row>
    <row r="590" spans="1:9" ht="12" customHeight="1">
      <c r="A590" s="25"/>
      <c r="B590" s="25" t="s">
        <v>2144</v>
      </c>
      <c r="C590" s="156"/>
      <c r="D590" s="36" t="s">
        <v>2212</v>
      </c>
      <c r="E590" s="25" t="s">
        <v>2145</v>
      </c>
      <c r="F590" s="36" t="s">
        <v>1799</v>
      </c>
      <c r="G590" s="92" t="s">
        <v>2222</v>
      </c>
      <c r="H590" s="27"/>
      <c r="I590" s="27"/>
    </row>
    <row r="591" spans="1:9" s="28" customFormat="1" ht="12" customHeight="1">
      <c r="A591" s="22"/>
      <c r="B591" s="24" t="s">
        <v>1336</v>
      </c>
      <c r="C591" s="32"/>
      <c r="D591" s="31" t="s">
        <v>1341</v>
      </c>
      <c r="E591" s="26" t="s">
        <v>1340</v>
      </c>
      <c r="F591" s="31" t="s">
        <v>770</v>
      </c>
      <c r="G591" s="29" t="s">
        <v>2222</v>
      </c>
      <c r="H591" s="27"/>
      <c r="I591" s="27"/>
    </row>
    <row r="592" spans="1:9" s="28" customFormat="1" ht="12" customHeight="1">
      <c r="A592" s="22"/>
      <c r="B592" s="24" t="s">
        <v>1337</v>
      </c>
      <c r="C592" s="32"/>
      <c r="D592" s="31" t="s">
        <v>1333</v>
      </c>
      <c r="E592" s="26" t="s">
        <v>1541</v>
      </c>
      <c r="F592" s="31" t="s">
        <v>771</v>
      </c>
      <c r="G592" s="29" t="s">
        <v>2222</v>
      </c>
      <c r="H592" s="27"/>
      <c r="I592" s="27"/>
    </row>
    <row r="593" spans="1:9" s="28" customFormat="1" ht="12" customHeight="1">
      <c r="A593" s="22"/>
      <c r="B593" s="24" t="s">
        <v>3234</v>
      </c>
      <c r="C593" s="32"/>
      <c r="D593" s="31" t="s">
        <v>3214</v>
      </c>
      <c r="E593" s="25" t="s">
        <v>3235</v>
      </c>
      <c r="F593" s="31" t="s">
        <v>2172</v>
      </c>
      <c r="G593" s="29" t="s">
        <v>2222</v>
      </c>
      <c r="H593" s="27"/>
      <c r="I593" s="27"/>
    </row>
    <row r="594" spans="1:9" s="28" customFormat="1" ht="12" customHeight="1">
      <c r="A594" s="22"/>
      <c r="B594" s="21" t="s">
        <v>2226</v>
      </c>
      <c r="C594" s="119"/>
      <c r="D594" s="36" t="s">
        <v>2212</v>
      </c>
      <c r="E594" s="25" t="s">
        <v>2227</v>
      </c>
      <c r="F594" s="31" t="s">
        <v>1671</v>
      </c>
      <c r="G594" s="29" t="s">
        <v>2222</v>
      </c>
      <c r="H594" s="27"/>
      <c r="I594" s="27"/>
    </row>
    <row r="595" spans="1:9" s="28" customFormat="1" ht="12" customHeight="1">
      <c r="A595" s="22"/>
      <c r="B595" s="21" t="s">
        <v>2228</v>
      </c>
      <c r="C595" s="32"/>
      <c r="D595" s="31" t="s">
        <v>2215</v>
      </c>
      <c r="E595" s="26" t="s">
        <v>2229</v>
      </c>
      <c r="F595" s="26" t="s">
        <v>2956</v>
      </c>
      <c r="G595" s="29" t="s">
        <v>2222</v>
      </c>
      <c r="H595" s="27"/>
      <c r="I595" s="33"/>
    </row>
    <row r="596" spans="1:9" s="28" customFormat="1" ht="12" customHeight="1">
      <c r="A596" s="22"/>
      <c r="B596" s="24" t="s">
        <v>2225</v>
      </c>
      <c r="C596" s="32"/>
      <c r="D596" s="31" t="s">
        <v>2218</v>
      </c>
      <c r="E596" s="26" t="s">
        <v>2219</v>
      </c>
      <c r="F596" s="31" t="s">
        <v>772</v>
      </c>
      <c r="G596" s="29" t="s">
        <v>2222</v>
      </c>
      <c r="H596" s="27"/>
      <c r="I596" s="27"/>
    </row>
    <row r="597" spans="1:9" s="28" customFormat="1" ht="12" customHeight="1">
      <c r="A597" s="22"/>
      <c r="B597" s="24" t="s">
        <v>2170</v>
      </c>
      <c r="C597" s="32"/>
      <c r="D597" s="31" t="s">
        <v>2171</v>
      </c>
      <c r="E597" s="26" t="s">
        <v>2025</v>
      </c>
      <c r="F597" s="31" t="s">
        <v>2172</v>
      </c>
      <c r="G597" s="29" t="s">
        <v>2146</v>
      </c>
      <c r="H597" s="27"/>
      <c r="I597" s="27"/>
    </row>
    <row r="598" spans="1:9" ht="12" customHeight="1"/>
    <row r="599" spans="1:9" s="90" customFormat="1" ht="12" customHeight="1">
      <c r="A599" s="14" t="s">
        <v>2115</v>
      </c>
      <c r="B599" s="163"/>
      <c r="C599" s="164"/>
      <c r="D599" s="52"/>
      <c r="E599" s="99"/>
      <c r="F599" s="52"/>
      <c r="G599" s="158"/>
      <c r="H599" s="19">
        <v>6</v>
      </c>
      <c r="I599" s="165">
        <v>7</v>
      </c>
    </row>
    <row r="600" spans="1:9" s="28" customFormat="1" ht="12" customHeight="1">
      <c r="A600" s="21" t="s">
        <v>2183</v>
      </c>
      <c r="B600" s="21" t="s">
        <v>2184</v>
      </c>
      <c r="C600" s="91">
        <v>87</v>
      </c>
      <c r="D600" s="31" t="s">
        <v>1979</v>
      </c>
      <c r="E600" s="25" t="s">
        <v>1980</v>
      </c>
      <c r="F600" s="31" t="s">
        <v>1981</v>
      </c>
      <c r="G600" s="29" t="s">
        <v>1982</v>
      </c>
      <c r="H600" s="27"/>
      <c r="I600" s="33"/>
    </row>
    <row r="601" spans="1:9" s="28" customFormat="1" ht="12" customHeight="1">
      <c r="A601" s="21" t="s">
        <v>2084</v>
      </c>
      <c r="B601" s="21" t="s">
        <v>2085</v>
      </c>
      <c r="C601" s="91">
        <v>87</v>
      </c>
      <c r="D601" s="31" t="s">
        <v>871</v>
      </c>
      <c r="E601" s="25" t="s">
        <v>2086</v>
      </c>
      <c r="F601" s="31" t="s">
        <v>2087</v>
      </c>
      <c r="G601" s="29" t="s">
        <v>2088</v>
      </c>
      <c r="H601" s="27"/>
      <c r="I601" s="27"/>
    </row>
    <row r="602" spans="1:9" s="28" customFormat="1" ht="12" customHeight="1">
      <c r="A602" s="21" t="s">
        <v>2089</v>
      </c>
      <c r="B602" s="24" t="s">
        <v>2090</v>
      </c>
      <c r="C602" s="91">
        <v>55</v>
      </c>
      <c r="D602" s="31" t="s">
        <v>871</v>
      </c>
      <c r="E602" s="25" t="s">
        <v>2091</v>
      </c>
      <c r="F602" s="31" t="s">
        <v>1684</v>
      </c>
      <c r="G602" s="29" t="s">
        <v>2088</v>
      </c>
      <c r="H602" s="27"/>
      <c r="I602" s="27"/>
    </row>
    <row r="603" spans="1:9" s="28" customFormat="1" ht="12" customHeight="1">
      <c r="A603" s="25" t="s">
        <v>2097</v>
      </c>
      <c r="B603" s="24" t="s">
        <v>2098</v>
      </c>
      <c r="C603" s="35">
        <v>68</v>
      </c>
      <c r="D603" s="36" t="s">
        <v>2099</v>
      </c>
      <c r="E603" s="29" t="s">
        <v>2100</v>
      </c>
      <c r="F603" s="34" t="s">
        <v>2107</v>
      </c>
      <c r="G603" s="29" t="s">
        <v>2108</v>
      </c>
      <c r="H603" s="27"/>
      <c r="I603" s="27"/>
    </row>
    <row r="604" spans="1:9" s="28" customFormat="1" ht="12" customHeight="1">
      <c r="A604" s="22" t="s">
        <v>2178</v>
      </c>
      <c r="B604" s="24"/>
      <c r="C604" s="23"/>
      <c r="D604" s="24" t="s">
        <v>2179</v>
      </c>
      <c r="E604" s="25" t="s">
        <v>2180</v>
      </c>
      <c r="F604" s="24" t="s">
        <v>2181</v>
      </c>
      <c r="G604" s="29" t="s">
        <v>2182</v>
      </c>
      <c r="H604" s="27"/>
      <c r="I604" s="27"/>
    </row>
    <row r="605" spans="1:9" s="28" customFormat="1" ht="12" customHeight="1">
      <c r="A605" s="22" t="s">
        <v>1986</v>
      </c>
      <c r="B605" s="24"/>
      <c r="C605" s="32"/>
      <c r="D605" s="31" t="s">
        <v>2355</v>
      </c>
      <c r="E605" s="26" t="s">
        <v>2195</v>
      </c>
      <c r="F605" s="31" t="s">
        <v>2196</v>
      </c>
      <c r="G605" s="29" t="s">
        <v>2083</v>
      </c>
      <c r="H605" s="27"/>
      <c r="I605" s="30"/>
    </row>
    <row r="606" spans="1:9" s="28" customFormat="1" ht="12" customHeight="1">
      <c r="A606" s="25"/>
      <c r="B606" s="34" t="s">
        <v>2092</v>
      </c>
      <c r="C606" s="35"/>
      <c r="D606" s="36" t="s">
        <v>2093</v>
      </c>
      <c r="E606" s="29" t="s">
        <v>2094</v>
      </c>
      <c r="F606" s="34" t="s">
        <v>2095</v>
      </c>
      <c r="G606" s="29" t="s">
        <v>2096</v>
      </c>
      <c r="H606" s="27"/>
      <c r="I606" s="27"/>
    </row>
    <row r="607" spans="1:9" s="28" customFormat="1" ht="12" customHeight="1">
      <c r="A607" s="22"/>
      <c r="B607" s="24" t="s">
        <v>1983</v>
      </c>
      <c r="C607" s="23"/>
      <c r="D607" s="24" t="s">
        <v>2179</v>
      </c>
      <c r="E607" s="25" t="s">
        <v>1984</v>
      </c>
      <c r="F607" s="24" t="s">
        <v>1985</v>
      </c>
      <c r="G607" s="29" t="s">
        <v>1982</v>
      </c>
      <c r="H607" s="27"/>
      <c r="I607" s="27"/>
    </row>
    <row r="608" spans="1:9" ht="12" customHeight="1">
      <c r="A608" s="58"/>
      <c r="B608" s="59" t="s">
        <v>1775</v>
      </c>
      <c r="C608" s="60"/>
      <c r="D608" s="56" t="s">
        <v>1777</v>
      </c>
      <c r="E608" s="57" t="s">
        <v>1776</v>
      </c>
      <c r="F608" s="56" t="s">
        <v>1731</v>
      </c>
      <c r="G608" s="57" t="s">
        <v>2750</v>
      </c>
      <c r="H608" s="39"/>
      <c r="I608" s="39"/>
    </row>
    <row r="609" spans="1:9" ht="12" customHeight="1"/>
    <row r="610" spans="1:9" s="90" customFormat="1" ht="12" customHeight="1">
      <c r="A610" s="14" t="s">
        <v>2131</v>
      </c>
      <c r="B610" s="49"/>
      <c r="C610" s="166"/>
      <c r="D610" s="49"/>
      <c r="E610" s="158"/>
      <c r="F610" s="49"/>
      <c r="G610" s="99"/>
      <c r="H610" s="20">
        <v>1</v>
      </c>
      <c r="I610" s="20">
        <v>1</v>
      </c>
    </row>
    <row r="611" spans="1:9" s="28" customFormat="1" ht="12" customHeight="1">
      <c r="A611" s="22" t="s">
        <v>2109</v>
      </c>
      <c r="B611" s="24" t="s">
        <v>2110</v>
      </c>
      <c r="C611" s="91">
        <v>91</v>
      </c>
      <c r="D611" s="24" t="s">
        <v>2111</v>
      </c>
      <c r="E611" s="25" t="s">
        <v>2112</v>
      </c>
      <c r="F611" s="24" t="s">
        <v>2113</v>
      </c>
      <c r="G611" s="92" t="s">
        <v>2114</v>
      </c>
      <c r="H611" s="27"/>
      <c r="I611" s="27"/>
    </row>
    <row r="612" spans="1:9" s="28" customFormat="1" ht="12" customHeight="1">
      <c r="A612" s="22"/>
      <c r="B612" s="24"/>
      <c r="C612" s="91"/>
      <c r="D612" s="24"/>
      <c r="E612" s="25"/>
      <c r="F612" s="24"/>
      <c r="G612" s="26"/>
      <c r="H612" s="93"/>
      <c r="I612" s="27"/>
    </row>
    <row r="613" spans="1:9" ht="12" customHeight="1">
      <c r="A613" s="48" t="s">
        <v>785</v>
      </c>
      <c r="B613" s="15"/>
      <c r="C613" s="111"/>
      <c r="D613" s="15"/>
      <c r="E613" s="112"/>
      <c r="F613" s="17"/>
      <c r="G613" s="83"/>
      <c r="H613" s="54">
        <v>4</v>
      </c>
      <c r="I613" s="54">
        <v>4</v>
      </c>
    </row>
    <row r="614" spans="1:9" ht="12" customHeight="1">
      <c r="A614" s="58" t="s">
        <v>2980</v>
      </c>
      <c r="B614" s="59" t="s">
        <v>3080</v>
      </c>
      <c r="C614" s="60">
        <v>86</v>
      </c>
      <c r="D614" s="56" t="s">
        <v>3083</v>
      </c>
      <c r="E614" s="57" t="s">
        <v>3081</v>
      </c>
      <c r="F614" s="31" t="s">
        <v>3082</v>
      </c>
      <c r="G614" s="57" t="s">
        <v>2732</v>
      </c>
      <c r="H614" s="39"/>
      <c r="I614" s="39"/>
    </row>
    <row r="615" spans="1:9" ht="12" customHeight="1">
      <c r="A615" s="58" t="s">
        <v>3084</v>
      </c>
      <c r="B615" s="59" t="s">
        <v>3085</v>
      </c>
      <c r="C615" s="60">
        <v>91</v>
      </c>
      <c r="D615" s="56" t="s">
        <v>3083</v>
      </c>
      <c r="E615" s="57" t="s">
        <v>3086</v>
      </c>
      <c r="F615" s="31" t="s">
        <v>3082</v>
      </c>
      <c r="G615" s="57" t="s">
        <v>2732</v>
      </c>
      <c r="H615" s="39"/>
      <c r="I615" s="39"/>
    </row>
    <row r="616" spans="1:9" ht="12" customHeight="1">
      <c r="A616" s="58" t="s">
        <v>472</v>
      </c>
      <c r="B616" s="59" t="s">
        <v>473</v>
      </c>
      <c r="C616" s="60">
        <v>86</v>
      </c>
      <c r="D616" s="56" t="s">
        <v>3083</v>
      </c>
      <c r="E616" s="57" t="s">
        <v>474</v>
      </c>
      <c r="F616" s="31" t="s">
        <v>3082</v>
      </c>
      <c r="G616" s="57" t="s">
        <v>2732</v>
      </c>
      <c r="H616" s="39"/>
      <c r="I616" s="39"/>
    </row>
    <row r="617" spans="1:9" s="28" customFormat="1" ht="12" customHeight="1">
      <c r="A617" s="21" t="s">
        <v>2126</v>
      </c>
      <c r="B617" s="24" t="s">
        <v>2127</v>
      </c>
      <c r="C617" s="119">
        <v>92</v>
      </c>
      <c r="D617" s="31" t="s">
        <v>2128</v>
      </c>
      <c r="E617" s="26" t="s">
        <v>2129</v>
      </c>
      <c r="F617" s="21" t="s">
        <v>2130</v>
      </c>
      <c r="G617" s="29" t="s">
        <v>2125</v>
      </c>
      <c r="H617" s="27"/>
      <c r="I617" s="27"/>
    </row>
    <row r="618" spans="1:9" ht="12" customHeight="1"/>
    <row r="619" spans="1:9" s="71" customFormat="1" ht="12" customHeight="1">
      <c r="A619" s="48" t="s">
        <v>786</v>
      </c>
      <c r="B619" s="167"/>
      <c r="C619" s="168"/>
      <c r="D619" s="131"/>
      <c r="E619" s="53"/>
      <c r="F619" s="131"/>
      <c r="G619" s="53"/>
      <c r="H619" s="54">
        <v>2</v>
      </c>
      <c r="I619" s="54">
        <v>2</v>
      </c>
    </row>
    <row r="620" spans="1:9" s="28" customFormat="1" ht="12" customHeight="1">
      <c r="A620" s="22" t="s">
        <v>3182</v>
      </c>
      <c r="B620" s="24" t="s">
        <v>911</v>
      </c>
      <c r="C620" s="23">
        <v>94</v>
      </c>
      <c r="D620" s="24" t="s">
        <v>912</v>
      </c>
      <c r="E620" s="25" t="s">
        <v>3183</v>
      </c>
      <c r="F620" s="21" t="s">
        <v>913</v>
      </c>
      <c r="G620" s="29" t="s">
        <v>914</v>
      </c>
      <c r="H620" s="120"/>
      <c r="I620" s="30"/>
    </row>
    <row r="621" spans="1:9" ht="12" customHeight="1">
      <c r="A621" s="58" t="s">
        <v>3093</v>
      </c>
      <c r="B621" s="59" t="s">
        <v>3092</v>
      </c>
      <c r="C621" s="60">
        <v>87</v>
      </c>
      <c r="D621" s="56" t="s">
        <v>3091</v>
      </c>
      <c r="E621" s="57" t="s">
        <v>3095</v>
      </c>
      <c r="F621" s="31" t="s">
        <v>3094</v>
      </c>
      <c r="G621" s="57" t="s">
        <v>2734</v>
      </c>
      <c r="H621" s="39"/>
      <c r="I621" s="39"/>
    </row>
    <row r="622" spans="1:9" ht="12" customHeight="1">
      <c r="A622" s="58"/>
      <c r="B622" s="59"/>
      <c r="C622" s="60"/>
      <c r="D622" s="56"/>
      <c r="E622" s="57"/>
      <c r="F622" s="31"/>
      <c r="G622" s="57"/>
      <c r="H622" s="39"/>
      <c r="I622" s="39"/>
    </row>
    <row r="623" spans="1:9" ht="12" customHeight="1">
      <c r="A623" s="48" t="s">
        <v>3001</v>
      </c>
      <c r="B623" s="15"/>
      <c r="C623" s="111"/>
      <c r="D623" s="15"/>
      <c r="E623" s="112"/>
      <c r="F623" s="17"/>
      <c r="G623" s="83"/>
      <c r="H623" s="54">
        <v>19</v>
      </c>
      <c r="I623" s="54">
        <v>25</v>
      </c>
    </row>
    <row r="624" spans="1:9" ht="12" customHeight="1">
      <c r="A624" s="21" t="s">
        <v>915</v>
      </c>
      <c r="B624" s="21" t="s">
        <v>916</v>
      </c>
      <c r="C624" s="91">
        <v>74</v>
      </c>
      <c r="D624" s="21" t="s">
        <v>1767</v>
      </c>
      <c r="E624" s="25" t="s">
        <v>917</v>
      </c>
      <c r="F624" s="31" t="s">
        <v>918</v>
      </c>
      <c r="G624" s="26" t="s">
        <v>919</v>
      </c>
      <c r="H624" s="27"/>
      <c r="I624" s="27"/>
    </row>
    <row r="625" spans="1:9" ht="12" customHeight="1">
      <c r="A625" s="22" t="s">
        <v>920</v>
      </c>
      <c r="B625" s="22" t="s">
        <v>921</v>
      </c>
      <c r="C625" s="23">
        <v>85</v>
      </c>
      <c r="D625" s="22" t="s">
        <v>1675</v>
      </c>
      <c r="E625" s="25" t="s">
        <v>923</v>
      </c>
      <c r="F625" s="24" t="s">
        <v>924</v>
      </c>
      <c r="G625" s="29" t="s">
        <v>925</v>
      </c>
      <c r="H625" s="27"/>
      <c r="I625" s="33"/>
    </row>
    <row r="626" spans="1:9" ht="12" customHeight="1">
      <c r="A626" s="22" t="s">
        <v>938</v>
      </c>
      <c r="B626" s="24" t="s">
        <v>939</v>
      </c>
      <c r="C626" s="119">
        <v>82</v>
      </c>
      <c r="D626" s="31" t="s">
        <v>940</v>
      </c>
      <c r="E626" s="26" t="s">
        <v>941</v>
      </c>
      <c r="F626" s="21" t="s">
        <v>942</v>
      </c>
      <c r="G626" s="29" t="s">
        <v>925</v>
      </c>
      <c r="H626" s="27"/>
      <c r="I626" s="33"/>
    </row>
    <row r="627" spans="1:9" ht="12" customHeight="1">
      <c r="A627" s="22" t="s">
        <v>1046</v>
      </c>
      <c r="B627" s="21" t="s">
        <v>1047</v>
      </c>
      <c r="C627" s="91">
        <v>82</v>
      </c>
      <c r="D627" s="31" t="s">
        <v>1048</v>
      </c>
      <c r="E627" s="25" t="s">
        <v>1049</v>
      </c>
      <c r="F627" s="21" t="s">
        <v>1050</v>
      </c>
      <c r="G627" s="29" t="s">
        <v>925</v>
      </c>
      <c r="H627" s="27"/>
      <c r="I627" s="33"/>
    </row>
    <row r="628" spans="1:9" ht="12" customHeight="1">
      <c r="A628" s="21" t="s">
        <v>840</v>
      </c>
      <c r="B628" s="21" t="s">
        <v>841</v>
      </c>
      <c r="C628" s="91">
        <v>61</v>
      </c>
      <c r="D628" s="31" t="s">
        <v>1676</v>
      </c>
      <c r="E628" s="25" t="s">
        <v>843</v>
      </c>
      <c r="F628" s="21" t="s">
        <v>758</v>
      </c>
      <c r="G628" s="29" t="s">
        <v>925</v>
      </c>
      <c r="H628" s="27"/>
      <c r="I628" s="27"/>
    </row>
    <row r="629" spans="1:9" ht="12" customHeight="1">
      <c r="A629" s="21" t="s">
        <v>864</v>
      </c>
      <c r="B629" s="21" t="s">
        <v>865</v>
      </c>
      <c r="C629" s="91">
        <v>90</v>
      </c>
      <c r="D629" s="31" t="s">
        <v>1048</v>
      </c>
      <c r="E629" s="25" t="s">
        <v>866</v>
      </c>
      <c r="F629" s="31" t="s">
        <v>867</v>
      </c>
      <c r="G629" s="29" t="s">
        <v>925</v>
      </c>
      <c r="H629" s="27"/>
      <c r="I629" s="33"/>
    </row>
    <row r="630" spans="1:9" ht="12" customHeight="1">
      <c r="A630" s="21" t="s">
        <v>776</v>
      </c>
      <c r="B630" s="21" t="s">
        <v>777</v>
      </c>
      <c r="C630" s="91">
        <v>85</v>
      </c>
      <c r="D630" s="31" t="s">
        <v>1676</v>
      </c>
      <c r="E630" s="25" t="s">
        <v>778</v>
      </c>
      <c r="F630" s="31" t="s">
        <v>779</v>
      </c>
      <c r="G630" s="29" t="s">
        <v>880</v>
      </c>
      <c r="H630" s="27"/>
      <c r="I630" s="33"/>
    </row>
    <row r="631" spans="1:9" ht="12" customHeight="1">
      <c r="A631" s="22" t="s">
        <v>926</v>
      </c>
      <c r="B631" s="22" t="s">
        <v>927</v>
      </c>
      <c r="C631" s="23">
        <v>89</v>
      </c>
      <c r="D631" s="24" t="s">
        <v>922</v>
      </c>
      <c r="E631" s="25" t="s">
        <v>928</v>
      </c>
      <c r="F631" s="22" t="s">
        <v>929</v>
      </c>
      <c r="G631" s="29" t="s">
        <v>925</v>
      </c>
      <c r="H631" s="27"/>
      <c r="I631" s="30"/>
    </row>
    <row r="632" spans="1:9" ht="12" customHeight="1">
      <c r="A632" s="22" t="s">
        <v>930</v>
      </c>
      <c r="B632" s="22" t="s">
        <v>931</v>
      </c>
      <c r="C632" s="23">
        <v>87</v>
      </c>
      <c r="D632" s="24" t="s">
        <v>922</v>
      </c>
      <c r="E632" s="25" t="s">
        <v>932</v>
      </c>
      <c r="F632" s="24" t="s">
        <v>933</v>
      </c>
      <c r="G632" s="29" t="s">
        <v>925</v>
      </c>
      <c r="H632" s="27"/>
      <c r="I632" s="30"/>
    </row>
    <row r="633" spans="1:9" ht="12" customHeight="1">
      <c r="A633" s="22" t="s">
        <v>934</v>
      </c>
      <c r="B633" s="21" t="s">
        <v>935</v>
      </c>
      <c r="C633" s="23">
        <v>84</v>
      </c>
      <c r="D633" s="24" t="s">
        <v>922</v>
      </c>
      <c r="E633" s="25" t="s">
        <v>936</v>
      </c>
      <c r="F633" s="24" t="s">
        <v>937</v>
      </c>
      <c r="G633" s="29" t="s">
        <v>925</v>
      </c>
      <c r="H633" s="27"/>
      <c r="I633" s="30"/>
    </row>
    <row r="634" spans="1:9" ht="12" customHeight="1">
      <c r="A634" s="22" t="s">
        <v>943</v>
      </c>
      <c r="B634" s="21" t="s">
        <v>944</v>
      </c>
      <c r="C634" s="119">
        <v>70</v>
      </c>
      <c r="D634" s="31" t="s">
        <v>940</v>
      </c>
      <c r="E634" s="26" t="s">
        <v>945</v>
      </c>
      <c r="F634" s="31" t="s">
        <v>1045</v>
      </c>
      <c r="G634" s="29" t="s">
        <v>925</v>
      </c>
      <c r="H634" s="27"/>
      <c r="I634" s="30"/>
    </row>
    <row r="635" spans="1:9" ht="12" customHeight="1">
      <c r="A635" s="25" t="s">
        <v>3354</v>
      </c>
      <c r="B635" s="34" t="s">
        <v>3353</v>
      </c>
      <c r="C635" s="35">
        <v>80</v>
      </c>
      <c r="D635" s="36" t="s">
        <v>3333</v>
      </c>
      <c r="E635" s="29" t="s">
        <v>3331</v>
      </c>
      <c r="F635" s="34" t="s">
        <v>3355</v>
      </c>
      <c r="G635" s="29" t="s">
        <v>925</v>
      </c>
      <c r="H635" s="27"/>
      <c r="I635" s="27"/>
    </row>
    <row r="636" spans="1:9" ht="12" customHeight="1">
      <c r="A636" s="22" t="s">
        <v>1051</v>
      </c>
      <c r="B636" s="21" t="s">
        <v>1052</v>
      </c>
      <c r="C636" s="91">
        <v>46</v>
      </c>
      <c r="D636" s="21" t="s">
        <v>3468</v>
      </c>
      <c r="E636" s="25" t="s">
        <v>1053</v>
      </c>
      <c r="F636" s="21" t="s">
        <v>838</v>
      </c>
      <c r="G636" s="29" t="s">
        <v>925</v>
      </c>
      <c r="H636" s="27"/>
      <c r="I636" s="27"/>
    </row>
    <row r="637" spans="1:9" ht="12" customHeight="1">
      <c r="A637" s="22" t="s">
        <v>881</v>
      </c>
      <c r="B637" s="21" t="s">
        <v>882</v>
      </c>
      <c r="C637" s="91">
        <v>81</v>
      </c>
      <c r="D637" s="31" t="s">
        <v>883</v>
      </c>
      <c r="E637" s="25" t="s">
        <v>884</v>
      </c>
      <c r="F637" s="21" t="s">
        <v>775</v>
      </c>
      <c r="G637" s="29" t="s">
        <v>880</v>
      </c>
      <c r="H637" s="27"/>
      <c r="I637" s="27"/>
    </row>
    <row r="638" spans="1:9" ht="12" customHeight="1">
      <c r="A638" s="21" t="s">
        <v>860</v>
      </c>
      <c r="B638" s="21" t="s">
        <v>861</v>
      </c>
      <c r="C638" s="91">
        <v>75</v>
      </c>
      <c r="D638" s="31" t="s">
        <v>842</v>
      </c>
      <c r="E638" s="25" t="s">
        <v>862</v>
      </c>
      <c r="F638" s="21" t="s">
        <v>863</v>
      </c>
      <c r="G638" s="29" t="s">
        <v>925</v>
      </c>
      <c r="H638" s="27"/>
      <c r="I638" s="27"/>
    </row>
    <row r="639" spans="1:9" ht="12" customHeight="1">
      <c r="A639" s="22" t="s">
        <v>991</v>
      </c>
      <c r="B639" s="22" t="s">
        <v>3139</v>
      </c>
      <c r="C639" s="23">
        <v>81</v>
      </c>
      <c r="D639" s="22" t="s">
        <v>3140</v>
      </c>
      <c r="E639" s="25" t="s">
        <v>3141</v>
      </c>
      <c r="F639" s="24" t="s">
        <v>992</v>
      </c>
      <c r="G639" s="29" t="s">
        <v>993</v>
      </c>
      <c r="H639" s="27"/>
      <c r="I639" s="30"/>
    </row>
    <row r="640" spans="1:9" ht="12" customHeight="1">
      <c r="A640" s="22" t="s">
        <v>1002</v>
      </c>
      <c r="B640" s="24"/>
      <c r="C640" s="23"/>
      <c r="D640" s="24" t="s">
        <v>3140</v>
      </c>
      <c r="E640" s="25" t="s">
        <v>3142</v>
      </c>
      <c r="F640" s="24" t="s">
        <v>1003</v>
      </c>
      <c r="G640" s="29" t="s">
        <v>1004</v>
      </c>
      <c r="H640" s="27"/>
      <c r="I640" s="30"/>
    </row>
    <row r="641" spans="1:9" ht="12" customHeight="1">
      <c r="A641" s="21" t="s">
        <v>868</v>
      </c>
      <c r="B641" s="24"/>
      <c r="C641" s="91"/>
      <c r="D641" s="31" t="s">
        <v>842</v>
      </c>
      <c r="E641" s="25" t="s">
        <v>869</v>
      </c>
      <c r="F641" s="31" t="s">
        <v>694</v>
      </c>
      <c r="G641" s="29" t="s">
        <v>925</v>
      </c>
      <c r="H641" s="27"/>
      <c r="I641" s="27"/>
    </row>
    <row r="642" spans="1:9" s="28" customFormat="1" ht="12" customHeight="1">
      <c r="A642" s="21" t="s">
        <v>2046</v>
      </c>
      <c r="B642" s="24"/>
      <c r="C642" s="91"/>
      <c r="D642" s="31" t="s">
        <v>1767</v>
      </c>
      <c r="E642" s="25" t="s">
        <v>2047</v>
      </c>
      <c r="F642" s="21" t="s">
        <v>1717</v>
      </c>
      <c r="G642" s="57" t="s">
        <v>2741</v>
      </c>
      <c r="H642" s="27"/>
      <c r="I642" s="27"/>
    </row>
    <row r="643" spans="1:9" ht="12" customHeight="1">
      <c r="A643" s="22"/>
      <c r="B643" s="21" t="s">
        <v>870</v>
      </c>
      <c r="C643" s="91"/>
      <c r="D643" s="13" t="s">
        <v>1070</v>
      </c>
      <c r="E643" s="25" t="s">
        <v>872</v>
      </c>
      <c r="F643" s="31" t="s">
        <v>695</v>
      </c>
      <c r="G643" s="29" t="s">
        <v>925</v>
      </c>
      <c r="H643" s="27"/>
      <c r="I643" s="27"/>
    </row>
    <row r="644" spans="1:9" ht="12" customHeight="1">
      <c r="A644" s="22"/>
      <c r="B644" s="24" t="s">
        <v>873</v>
      </c>
      <c r="C644" s="32"/>
      <c r="D644" s="31" t="s">
        <v>1677</v>
      </c>
      <c r="E644" s="26" t="s">
        <v>874</v>
      </c>
      <c r="F644" s="31" t="s">
        <v>875</v>
      </c>
      <c r="G644" s="92" t="s">
        <v>925</v>
      </c>
      <c r="H644" s="27"/>
      <c r="I644" s="93"/>
    </row>
    <row r="645" spans="1:9" ht="12" customHeight="1">
      <c r="A645" s="58"/>
      <c r="B645" s="59" t="s">
        <v>184</v>
      </c>
      <c r="C645" s="60"/>
      <c r="D645" s="13" t="s">
        <v>1070</v>
      </c>
      <c r="E645" s="57" t="s">
        <v>183</v>
      </c>
      <c r="F645" s="56" t="s">
        <v>780</v>
      </c>
      <c r="G645" s="57" t="s">
        <v>2741</v>
      </c>
      <c r="H645" s="39"/>
      <c r="I645" s="39"/>
    </row>
    <row r="646" spans="1:9" ht="12" customHeight="1">
      <c r="A646" s="58"/>
      <c r="B646" s="59" t="s">
        <v>1868</v>
      </c>
      <c r="C646" s="60"/>
      <c r="D646" s="13" t="s">
        <v>1767</v>
      </c>
      <c r="E646" s="57" t="s">
        <v>1766</v>
      </c>
      <c r="F646" s="56" t="s">
        <v>780</v>
      </c>
      <c r="G646" s="57" t="s">
        <v>2741</v>
      </c>
      <c r="H646" s="39"/>
      <c r="I646" s="39"/>
    </row>
    <row r="647" spans="1:9" ht="12" customHeight="1">
      <c r="A647" s="58"/>
      <c r="B647" s="59" t="s">
        <v>1068</v>
      </c>
      <c r="C647" s="60"/>
      <c r="D647" s="13" t="s">
        <v>1767</v>
      </c>
      <c r="E647" s="57" t="s">
        <v>1069</v>
      </c>
      <c r="F647" s="56" t="s">
        <v>780</v>
      </c>
      <c r="G647" s="57" t="s">
        <v>2741</v>
      </c>
      <c r="H647" s="39"/>
      <c r="I647" s="39"/>
    </row>
    <row r="648" spans="1:9" ht="12" customHeight="1">
      <c r="A648" s="22"/>
      <c r="B648" s="24" t="s">
        <v>876</v>
      </c>
      <c r="C648" s="32"/>
      <c r="D648" s="31" t="s">
        <v>877</v>
      </c>
      <c r="E648" s="26" t="s">
        <v>878</v>
      </c>
      <c r="F648" s="31" t="s">
        <v>879</v>
      </c>
      <c r="G648" s="92" t="s">
        <v>925</v>
      </c>
      <c r="H648" s="27"/>
      <c r="I648" s="27"/>
    </row>
    <row r="649" spans="1:9" ht="12" customHeight="1">
      <c r="A649" s="25"/>
      <c r="B649" s="34" t="s">
        <v>3332</v>
      </c>
      <c r="C649" s="35"/>
      <c r="D649" s="36" t="s">
        <v>3333</v>
      </c>
      <c r="E649" s="29" t="s">
        <v>3334</v>
      </c>
      <c r="F649" s="34" t="s">
        <v>3335</v>
      </c>
      <c r="G649" s="29" t="s">
        <v>880</v>
      </c>
      <c r="H649" s="27"/>
      <c r="I649" s="27"/>
    </row>
    <row r="650" spans="1:9" ht="12" customHeight="1">
      <c r="A650" s="22"/>
      <c r="B650" s="21" t="s">
        <v>759</v>
      </c>
      <c r="C650" s="91"/>
      <c r="D650" s="31" t="s">
        <v>842</v>
      </c>
      <c r="E650" s="25" t="s">
        <v>760</v>
      </c>
      <c r="F650" s="21" t="s">
        <v>859</v>
      </c>
      <c r="G650" s="29" t="s">
        <v>925</v>
      </c>
      <c r="H650" s="27"/>
      <c r="I650" s="27"/>
    </row>
    <row r="651" spans="1:9" ht="12" customHeight="1">
      <c r="A651" s="25"/>
      <c r="B651" s="34" t="s">
        <v>994</v>
      </c>
      <c r="C651" s="35"/>
      <c r="D651" s="31" t="s">
        <v>871</v>
      </c>
      <c r="E651" s="29" t="s">
        <v>995</v>
      </c>
      <c r="F651" s="34" t="s">
        <v>996</v>
      </c>
      <c r="G651" s="29" t="s">
        <v>997</v>
      </c>
      <c r="H651" s="27"/>
      <c r="I651" s="27"/>
    </row>
    <row r="652" spans="1:9" ht="12" customHeight="1"/>
    <row r="653" spans="1:9" ht="12" customHeight="1">
      <c r="A653" s="48" t="s">
        <v>1352</v>
      </c>
      <c r="B653" s="81"/>
      <c r="C653" s="82"/>
      <c r="D653" s="63"/>
      <c r="E653" s="83"/>
      <c r="F653" s="63"/>
      <c r="G653" s="83"/>
      <c r="H653" s="54">
        <v>82</v>
      </c>
      <c r="I653" s="54">
        <v>104</v>
      </c>
    </row>
    <row r="654" spans="1:9" s="28" customFormat="1" ht="12" customHeight="1">
      <c r="A654" s="22" t="s">
        <v>3012</v>
      </c>
      <c r="B654" s="22" t="s">
        <v>3013</v>
      </c>
      <c r="C654" s="32">
        <v>97</v>
      </c>
      <c r="D654" s="31" t="s">
        <v>1527</v>
      </c>
      <c r="E654" s="25" t="s">
        <v>3014</v>
      </c>
      <c r="F654" s="31" t="s">
        <v>3341</v>
      </c>
      <c r="G654" s="29" t="s">
        <v>1462</v>
      </c>
      <c r="H654" s="27"/>
      <c r="I654" s="33"/>
    </row>
    <row r="655" spans="1:9" s="28" customFormat="1" ht="12" customHeight="1">
      <c r="A655" s="22" t="s">
        <v>1463</v>
      </c>
      <c r="B655" s="21" t="s">
        <v>3173</v>
      </c>
      <c r="C655" s="23">
        <v>91</v>
      </c>
      <c r="D655" s="31" t="s">
        <v>1464</v>
      </c>
      <c r="E655" s="25" t="s">
        <v>3174</v>
      </c>
      <c r="F655" s="24" t="s">
        <v>1465</v>
      </c>
      <c r="G655" s="29" t="s">
        <v>1462</v>
      </c>
      <c r="H655" s="27"/>
      <c r="I655" s="33"/>
    </row>
    <row r="656" spans="1:9" s="28" customFormat="1" ht="12" customHeight="1">
      <c r="A656" s="22" t="s">
        <v>1466</v>
      </c>
      <c r="B656" s="21" t="s">
        <v>3177</v>
      </c>
      <c r="C656" s="23">
        <v>93</v>
      </c>
      <c r="D656" s="24" t="s">
        <v>3192</v>
      </c>
      <c r="E656" s="25" t="s">
        <v>3178</v>
      </c>
      <c r="F656" s="24" t="s">
        <v>1467</v>
      </c>
      <c r="G656" s="29" t="s">
        <v>1462</v>
      </c>
      <c r="H656" s="27"/>
      <c r="I656" s="33"/>
    </row>
    <row r="657" spans="1:9" s="28" customFormat="1" ht="12" customHeight="1">
      <c r="A657" s="25" t="s">
        <v>3528</v>
      </c>
      <c r="B657" s="34" t="s">
        <v>3529</v>
      </c>
      <c r="C657" s="35">
        <v>85</v>
      </c>
      <c r="D657" s="36" t="s">
        <v>1975</v>
      </c>
      <c r="E657" s="29" t="s">
        <v>3313</v>
      </c>
      <c r="F657" s="34" t="s">
        <v>3530</v>
      </c>
      <c r="G657" s="29" t="s">
        <v>1462</v>
      </c>
      <c r="H657" s="27"/>
      <c r="I657" s="33"/>
    </row>
    <row r="658" spans="1:9" s="28" customFormat="1" ht="12" customHeight="1">
      <c r="A658" s="25" t="s">
        <v>3531</v>
      </c>
      <c r="B658" s="34" t="s">
        <v>3532</v>
      </c>
      <c r="C658" s="35">
        <v>94</v>
      </c>
      <c r="D658" s="36" t="s">
        <v>3534</v>
      </c>
      <c r="E658" s="29" t="s">
        <v>3533</v>
      </c>
      <c r="F658" s="34" t="s">
        <v>3312</v>
      </c>
      <c r="G658" s="29" t="s">
        <v>1462</v>
      </c>
      <c r="H658" s="27"/>
      <c r="I658" s="27"/>
    </row>
    <row r="659" spans="1:9" s="28" customFormat="1" ht="12" customHeight="1">
      <c r="A659" s="22" t="s">
        <v>676</v>
      </c>
      <c r="B659" s="24" t="s">
        <v>677</v>
      </c>
      <c r="C659" s="32">
        <v>75</v>
      </c>
      <c r="D659" s="31" t="s">
        <v>678</v>
      </c>
      <c r="E659" s="26" t="s">
        <v>679</v>
      </c>
      <c r="F659" s="31" t="s">
        <v>680</v>
      </c>
      <c r="G659" s="92" t="s">
        <v>1462</v>
      </c>
      <c r="H659" s="27"/>
      <c r="I659" s="93"/>
    </row>
    <row r="660" spans="1:9" s="28" customFormat="1" ht="12" customHeight="1">
      <c r="A660" s="25" t="s">
        <v>3346</v>
      </c>
      <c r="B660" s="34" t="s">
        <v>3347</v>
      </c>
      <c r="C660" s="35">
        <v>82</v>
      </c>
      <c r="D660" s="36" t="s">
        <v>3318</v>
      </c>
      <c r="E660" s="29" t="s">
        <v>3348</v>
      </c>
      <c r="F660" s="34" t="s">
        <v>3349</v>
      </c>
      <c r="G660" s="29" t="s">
        <v>1462</v>
      </c>
      <c r="H660" s="27"/>
      <c r="I660" s="27"/>
    </row>
    <row r="661" spans="1:9" s="28" customFormat="1" ht="12" customHeight="1">
      <c r="A661" s="21" t="s">
        <v>1468</v>
      </c>
      <c r="B661" s="21" t="s">
        <v>1469</v>
      </c>
      <c r="C661" s="91">
        <v>87</v>
      </c>
      <c r="D661" s="36" t="s">
        <v>871</v>
      </c>
      <c r="E661" s="25" t="s">
        <v>1470</v>
      </c>
      <c r="F661" s="21" t="s">
        <v>1471</v>
      </c>
      <c r="G661" s="29" t="s">
        <v>1462</v>
      </c>
      <c r="H661" s="27"/>
      <c r="I661" s="27"/>
    </row>
    <row r="662" spans="1:9" s="28" customFormat="1" ht="12" customHeight="1">
      <c r="A662" s="21" t="s">
        <v>1472</v>
      </c>
      <c r="B662" s="21" t="s">
        <v>1473</v>
      </c>
      <c r="C662" s="91">
        <v>89</v>
      </c>
      <c r="D662" s="36" t="s">
        <v>839</v>
      </c>
      <c r="E662" s="25" t="s">
        <v>1379</v>
      </c>
      <c r="F662" s="21" t="s">
        <v>1380</v>
      </c>
      <c r="G662" s="29" t="s">
        <v>1462</v>
      </c>
      <c r="H662" s="27"/>
      <c r="I662" s="27"/>
    </row>
    <row r="663" spans="1:9" s="28" customFormat="1" ht="12" customHeight="1">
      <c r="A663" s="21" t="s">
        <v>1389</v>
      </c>
      <c r="B663" s="24" t="s">
        <v>1390</v>
      </c>
      <c r="C663" s="119">
        <v>90</v>
      </c>
      <c r="D663" s="31" t="s">
        <v>1391</v>
      </c>
      <c r="E663" s="26" t="s">
        <v>1392</v>
      </c>
      <c r="F663" s="31" t="s">
        <v>2820</v>
      </c>
      <c r="G663" s="29" t="s">
        <v>1462</v>
      </c>
      <c r="H663" s="27"/>
      <c r="I663" s="27"/>
    </row>
    <row r="664" spans="1:9" s="28" customFormat="1" ht="12" customHeight="1">
      <c r="A664" s="21" t="s">
        <v>671</v>
      </c>
      <c r="B664" s="24" t="s">
        <v>672</v>
      </c>
      <c r="C664" s="119">
        <v>73</v>
      </c>
      <c r="D664" s="31" t="s">
        <v>673</v>
      </c>
      <c r="E664" s="26" t="s">
        <v>674</v>
      </c>
      <c r="F664" s="21" t="s">
        <v>675</v>
      </c>
      <c r="G664" s="29" t="s">
        <v>1462</v>
      </c>
      <c r="H664" s="27"/>
      <c r="I664" s="27"/>
    </row>
    <row r="665" spans="1:9" s="28" customFormat="1" ht="12" customHeight="1">
      <c r="A665" s="22" t="s">
        <v>1968</v>
      </c>
      <c r="B665" s="24" t="s">
        <v>1969</v>
      </c>
      <c r="C665" s="32">
        <v>84</v>
      </c>
      <c r="D665" s="31" t="s">
        <v>1970</v>
      </c>
      <c r="E665" s="26" t="s">
        <v>1971</v>
      </c>
      <c r="F665" s="21" t="s">
        <v>1972</v>
      </c>
      <c r="G665" s="29" t="s">
        <v>1462</v>
      </c>
      <c r="H665" s="27"/>
      <c r="I665" s="30"/>
    </row>
    <row r="666" spans="1:9" s="28" customFormat="1" ht="12" customHeight="1">
      <c r="A666" s="22" t="s">
        <v>684</v>
      </c>
      <c r="B666" s="24" t="s">
        <v>685</v>
      </c>
      <c r="C666" s="91">
        <v>80</v>
      </c>
      <c r="D666" s="24" t="s">
        <v>1559</v>
      </c>
      <c r="E666" s="25" t="s">
        <v>763</v>
      </c>
      <c r="F666" s="24" t="s">
        <v>764</v>
      </c>
      <c r="G666" s="92" t="s">
        <v>1462</v>
      </c>
      <c r="H666" s="27"/>
      <c r="I666" s="27"/>
    </row>
    <row r="667" spans="1:9" s="28" customFormat="1" ht="12" customHeight="1">
      <c r="A667" s="22" t="s">
        <v>1908</v>
      </c>
      <c r="B667" s="24" t="s">
        <v>1909</v>
      </c>
      <c r="C667" s="32">
        <v>85</v>
      </c>
      <c r="D667" s="31" t="s">
        <v>1975</v>
      </c>
      <c r="E667" s="26"/>
      <c r="F667" s="21" t="s">
        <v>1910</v>
      </c>
      <c r="G667" s="29" t="s">
        <v>765</v>
      </c>
      <c r="H667" s="27"/>
      <c r="I667" s="30"/>
    </row>
    <row r="668" spans="1:9" s="28" customFormat="1" ht="12" customHeight="1">
      <c r="A668" s="25" t="s">
        <v>766</v>
      </c>
      <c r="B668" s="34" t="s">
        <v>767</v>
      </c>
      <c r="C668" s="35">
        <v>93</v>
      </c>
      <c r="D668" s="36" t="s">
        <v>2900</v>
      </c>
      <c r="E668" s="29" t="s">
        <v>2901</v>
      </c>
      <c r="F668" s="34" t="s">
        <v>2902</v>
      </c>
      <c r="G668" s="29" t="s">
        <v>765</v>
      </c>
      <c r="H668" s="27"/>
      <c r="I668" s="27"/>
    </row>
    <row r="669" spans="1:9" s="28" customFormat="1" ht="12" customHeight="1">
      <c r="A669" s="22"/>
      <c r="B669" s="24" t="s">
        <v>1381</v>
      </c>
      <c r="C669" s="32"/>
      <c r="D669" s="31" t="s">
        <v>1382</v>
      </c>
      <c r="E669" s="26" t="s">
        <v>1383</v>
      </c>
      <c r="F669" s="31" t="s">
        <v>1384</v>
      </c>
      <c r="G669" s="29" t="s">
        <v>1462</v>
      </c>
      <c r="H669" s="27"/>
      <c r="I669" s="27"/>
    </row>
    <row r="670" spans="1:9" s="28" customFormat="1" ht="12" customHeight="1">
      <c r="A670" s="22"/>
      <c r="B670" s="24" t="s">
        <v>1385</v>
      </c>
      <c r="C670" s="32"/>
      <c r="D670" s="31" t="s">
        <v>1386</v>
      </c>
      <c r="E670" s="26" t="s">
        <v>1387</v>
      </c>
      <c r="F670" s="31" t="s">
        <v>1388</v>
      </c>
      <c r="G670" s="29" t="s">
        <v>1462</v>
      </c>
      <c r="H670" s="27"/>
      <c r="I670" s="27"/>
    </row>
    <row r="671" spans="1:9" s="28" customFormat="1" ht="12" customHeight="1">
      <c r="A671" s="22"/>
      <c r="B671" s="24" t="s">
        <v>681</v>
      </c>
      <c r="C671" s="32"/>
      <c r="D671" s="31" t="s">
        <v>678</v>
      </c>
      <c r="E671" s="26" t="s">
        <v>682</v>
      </c>
      <c r="F671" s="31" t="s">
        <v>683</v>
      </c>
      <c r="G671" s="92" t="s">
        <v>1462</v>
      </c>
      <c r="H671" s="27"/>
      <c r="I671" s="27"/>
    </row>
    <row r="672" spans="1:9" ht="12" customHeight="1">
      <c r="A672" s="58"/>
      <c r="B672" s="59" t="s">
        <v>2801</v>
      </c>
      <c r="C672" s="60"/>
      <c r="D672" s="56" t="s">
        <v>2802</v>
      </c>
      <c r="E672" s="57" t="s">
        <v>2803</v>
      </c>
      <c r="F672" s="56" t="s">
        <v>1732</v>
      </c>
      <c r="G672" s="57" t="s">
        <v>2723</v>
      </c>
      <c r="H672" s="39"/>
      <c r="I672" s="39"/>
    </row>
    <row r="673" spans="1:9" s="28" customFormat="1" ht="12" customHeight="1">
      <c r="A673" s="22"/>
      <c r="B673" s="21" t="s">
        <v>2821</v>
      </c>
      <c r="C673" s="32"/>
      <c r="D673" s="31" t="s">
        <v>839</v>
      </c>
      <c r="E673" s="26" t="s">
        <v>2822</v>
      </c>
      <c r="F673" s="21" t="s">
        <v>1733</v>
      </c>
      <c r="G673" s="29" t="s">
        <v>1462</v>
      </c>
      <c r="H673" s="27"/>
      <c r="I673" s="33"/>
    </row>
    <row r="674" spans="1:9" s="28" customFormat="1" ht="12" customHeight="1">
      <c r="A674" s="22"/>
      <c r="B674" s="24" t="s">
        <v>2823</v>
      </c>
      <c r="C674" s="23"/>
      <c r="D674" s="24" t="s">
        <v>1506</v>
      </c>
      <c r="E674" s="25" t="s">
        <v>2824</v>
      </c>
      <c r="F674" s="24" t="s">
        <v>670</v>
      </c>
      <c r="G674" s="29" t="s">
        <v>1462</v>
      </c>
      <c r="H674" s="27"/>
      <c r="I674" s="33"/>
    </row>
    <row r="675" spans="1:9" ht="12" customHeight="1">
      <c r="A675" s="58"/>
      <c r="B675" s="59" t="s">
        <v>2924</v>
      </c>
      <c r="C675" s="60"/>
      <c r="D675" s="56" t="s">
        <v>1777</v>
      </c>
      <c r="E675" s="57" t="s">
        <v>2819</v>
      </c>
      <c r="F675" s="56" t="s">
        <v>1734</v>
      </c>
      <c r="G675" s="57" t="s">
        <v>2723</v>
      </c>
      <c r="H675" s="39"/>
      <c r="I675" s="39"/>
    </row>
    <row r="676" spans="1:9" s="28" customFormat="1" ht="12" customHeight="1">
      <c r="A676" s="22" t="s">
        <v>2903</v>
      </c>
      <c r="B676" s="22" t="s">
        <v>3301</v>
      </c>
      <c r="C676" s="23">
        <v>90</v>
      </c>
      <c r="D676" s="24" t="s">
        <v>2904</v>
      </c>
      <c r="E676" s="25" t="s">
        <v>2905</v>
      </c>
      <c r="F676" s="24" t="s">
        <v>2788</v>
      </c>
      <c r="G676" s="29" t="s">
        <v>2789</v>
      </c>
      <c r="H676" s="27"/>
      <c r="I676" s="33"/>
    </row>
    <row r="677" spans="1:9" s="28" customFormat="1" ht="12" customHeight="1">
      <c r="A677" s="22" t="s">
        <v>2790</v>
      </c>
      <c r="B677" s="22" t="s">
        <v>3302</v>
      </c>
      <c r="C677" s="23">
        <v>90</v>
      </c>
      <c r="D677" s="24" t="s">
        <v>2791</v>
      </c>
      <c r="E677" s="25" t="s">
        <v>2792</v>
      </c>
      <c r="F677" s="24" t="s">
        <v>2793</v>
      </c>
      <c r="G677" s="29" t="s">
        <v>2789</v>
      </c>
      <c r="H677" s="27"/>
      <c r="I677" s="30"/>
    </row>
    <row r="678" spans="1:9" s="28" customFormat="1" ht="12" customHeight="1">
      <c r="A678" s="22" t="s">
        <v>2794</v>
      </c>
      <c r="B678" s="22" t="s">
        <v>3133</v>
      </c>
      <c r="C678" s="23">
        <v>91</v>
      </c>
      <c r="D678" s="24" t="s">
        <v>2791</v>
      </c>
      <c r="E678" s="25" t="s">
        <v>2795</v>
      </c>
      <c r="F678" s="24" t="s">
        <v>3060</v>
      </c>
      <c r="G678" s="29" t="s">
        <v>2789</v>
      </c>
      <c r="H678" s="27"/>
      <c r="I678" s="30"/>
    </row>
    <row r="679" spans="1:9" s="28" customFormat="1" ht="12" customHeight="1">
      <c r="A679" s="22" t="s">
        <v>3061</v>
      </c>
      <c r="B679" s="24"/>
      <c r="C679" s="23"/>
      <c r="D679" s="24" t="s">
        <v>1706</v>
      </c>
      <c r="E679" s="25" t="s">
        <v>3062</v>
      </c>
      <c r="F679" s="24" t="s">
        <v>3063</v>
      </c>
      <c r="G679" s="29" t="s">
        <v>2789</v>
      </c>
      <c r="H679" s="27"/>
      <c r="I679" s="30"/>
    </row>
    <row r="680" spans="1:9" s="28" customFormat="1" ht="12" customHeight="1">
      <c r="A680" s="22" t="s">
        <v>3179</v>
      </c>
      <c r="B680" s="21" t="s">
        <v>3180</v>
      </c>
      <c r="C680" s="23">
        <v>90</v>
      </c>
      <c r="D680" s="24" t="s">
        <v>3064</v>
      </c>
      <c r="E680" s="25" t="s">
        <v>3181</v>
      </c>
      <c r="F680" s="24" t="s">
        <v>2314</v>
      </c>
      <c r="G680" s="29" t="s">
        <v>2789</v>
      </c>
      <c r="H680" s="27"/>
      <c r="I680" s="30"/>
    </row>
    <row r="681" spans="1:9" s="28" customFormat="1" ht="12" customHeight="1">
      <c r="A681" s="22" t="s">
        <v>3186</v>
      </c>
      <c r="B681" s="21" t="s">
        <v>3187</v>
      </c>
      <c r="C681" s="23">
        <v>86</v>
      </c>
      <c r="D681" s="24" t="s">
        <v>912</v>
      </c>
      <c r="E681" s="25" t="s">
        <v>3188</v>
      </c>
      <c r="F681" s="24" t="s">
        <v>2315</v>
      </c>
      <c r="G681" s="29" t="s">
        <v>2789</v>
      </c>
      <c r="H681" s="27"/>
      <c r="I681" s="33"/>
    </row>
    <row r="682" spans="1:9" s="28" customFormat="1" ht="12" customHeight="1">
      <c r="A682" s="22" t="s">
        <v>2316</v>
      </c>
      <c r="B682" s="22" t="s">
        <v>2317</v>
      </c>
      <c r="C682" s="23">
        <v>90</v>
      </c>
      <c r="D682" s="24" t="s">
        <v>2318</v>
      </c>
      <c r="E682" s="25" t="s">
        <v>2319</v>
      </c>
      <c r="F682" s="24" t="s">
        <v>2320</v>
      </c>
      <c r="G682" s="29" t="s">
        <v>2789</v>
      </c>
      <c r="H682" s="27"/>
      <c r="I682" s="30"/>
    </row>
    <row r="683" spans="1:9" s="28" customFormat="1" ht="12" customHeight="1">
      <c r="A683" s="22" t="s">
        <v>2321</v>
      </c>
      <c r="B683" s="22" t="s">
        <v>2322</v>
      </c>
      <c r="C683" s="23">
        <v>80</v>
      </c>
      <c r="D683" s="24" t="s">
        <v>2318</v>
      </c>
      <c r="E683" s="25" t="s">
        <v>2617</v>
      </c>
      <c r="F683" s="24" t="s">
        <v>2454</v>
      </c>
      <c r="G683" s="29" t="s">
        <v>2789</v>
      </c>
      <c r="H683" s="27"/>
      <c r="I683" s="30"/>
    </row>
    <row r="684" spans="1:9" s="28" customFormat="1" ht="12" customHeight="1">
      <c r="A684" s="25" t="s">
        <v>2455</v>
      </c>
      <c r="B684" s="34" t="s">
        <v>2456</v>
      </c>
      <c r="C684" s="35">
        <v>92</v>
      </c>
      <c r="D684" s="36" t="s">
        <v>2457</v>
      </c>
      <c r="E684" s="29" t="s">
        <v>2458</v>
      </c>
      <c r="F684" s="34" t="s">
        <v>2459</v>
      </c>
      <c r="G684" s="29" t="s">
        <v>2789</v>
      </c>
      <c r="H684" s="27"/>
      <c r="I684" s="27"/>
    </row>
    <row r="685" spans="1:9" s="28" customFormat="1" ht="12" customHeight="1">
      <c r="A685" s="25" t="s">
        <v>2460</v>
      </c>
      <c r="B685" s="34" t="s">
        <v>2339</v>
      </c>
      <c r="C685" s="35">
        <v>89</v>
      </c>
      <c r="D685" s="36" t="s">
        <v>2340</v>
      </c>
      <c r="E685" s="29" t="s">
        <v>2341</v>
      </c>
      <c r="F685" s="34" t="s">
        <v>2342</v>
      </c>
      <c r="G685" s="29" t="s">
        <v>2789</v>
      </c>
      <c r="H685" s="27"/>
      <c r="I685" s="27"/>
    </row>
    <row r="686" spans="1:9" s="28" customFormat="1" ht="12" customHeight="1">
      <c r="A686" s="22" t="s">
        <v>2343</v>
      </c>
      <c r="B686" s="21" t="s">
        <v>2344</v>
      </c>
      <c r="C686" s="91">
        <v>87</v>
      </c>
      <c r="D686" s="36" t="s">
        <v>839</v>
      </c>
      <c r="E686" s="25" t="s">
        <v>2345</v>
      </c>
      <c r="F686" s="21" t="s">
        <v>2346</v>
      </c>
      <c r="G686" s="29" t="s">
        <v>2789</v>
      </c>
      <c r="H686" s="27"/>
      <c r="I686" s="27"/>
    </row>
    <row r="687" spans="1:9" s="28" customFormat="1" ht="12" customHeight="1">
      <c r="A687" s="21" t="s">
        <v>2347</v>
      </c>
      <c r="B687" s="22" t="s">
        <v>2348</v>
      </c>
      <c r="C687" s="91">
        <v>91</v>
      </c>
      <c r="D687" s="36" t="s">
        <v>839</v>
      </c>
      <c r="E687" s="25" t="s">
        <v>2349</v>
      </c>
      <c r="F687" s="31" t="s">
        <v>2350</v>
      </c>
      <c r="G687" s="29" t="s">
        <v>2789</v>
      </c>
      <c r="H687" s="27"/>
      <c r="I687" s="27"/>
    </row>
    <row r="688" spans="1:9" s="28" customFormat="1" ht="12" customHeight="1">
      <c r="A688" s="21" t="s">
        <v>2351</v>
      </c>
      <c r="B688" s="21" t="s">
        <v>2352</v>
      </c>
      <c r="C688" s="91">
        <v>89</v>
      </c>
      <c r="D688" s="36" t="s">
        <v>839</v>
      </c>
      <c r="E688" s="25" t="s">
        <v>3108</v>
      </c>
      <c r="F688" s="21" t="s">
        <v>3109</v>
      </c>
      <c r="G688" s="29" t="s">
        <v>2789</v>
      </c>
      <c r="H688" s="27"/>
      <c r="I688" s="27"/>
    </row>
    <row r="689" spans="1:9" s="28" customFormat="1" ht="12" customHeight="1">
      <c r="A689" s="22" t="s">
        <v>3196</v>
      </c>
      <c r="B689" s="21" t="s">
        <v>3184</v>
      </c>
      <c r="C689" s="23">
        <v>86</v>
      </c>
      <c r="D689" s="24" t="s">
        <v>3064</v>
      </c>
      <c r="E689" s="25" t="s">
        <v>3185</v>
      </c>
      <c r="F689" s="24" t="s">
        <v>3110</v>
      </c>
      <c r="G689" s="29" t="s">
        <v>3111</v>
      </c>
      <c r="H689" s="27"/>
      <c r="I689" s="30"/>
    </row>
    <row r="690" spans="1:9" s="28" customFormat="1" ht="12" customHeight="1">
      <c r="A690" s="25" t="s">
        <v>3112</v>
      </c>
      <c r="B690" s="34"/>
      <c r="C690" s="35"/>
      <c r="D690" s="36" t="s">
        <v>2340</v>
      </c>
      <c r="E690" s="29" t="s">
        <v>3113</v>
      </c>
      <c r="F690" s="34" t="s">
        <v>3114</v>
      </c>
      <c r="G690" s="29" t="s">
        <v>3111</v>
      </c>
      <c r="H690" s="27"/>
      <c r="I690" s="27"/>
    </row>
    <row r="691" spans="1:9" s="28" customFormat="1" ht="12" customHeight="1">
      <c r="A691" s="25"/>
      <c r="B691" s="34" t="s">
        <v>3115</v>
      </c>
      <c r="C691" s="35"/>
      <c r="D691" s="36" t="s">
        <v>3116</v>
      </c>
      <c r="E691" s="29" t="s">
        <v>3117</v>
      </c>
      <c r="F691" s="34" t="s">
        <v>3118</v>
      </c>
      <c r="G691" s="29" t="s">
        <v>3111</v>
      </c>
      <c r="H691" s="27"/>
      <c r="I691" s="27"/>
    </row>
    <row r="692" spans="1:9" ht="12" customHeight="1">
      <c r="A692" s="58"/>
      <c r="B692" s="59" t="s">
        <v>2808</v>
      </c>
      <c r="C692" s="60"/>
      <c r="D692" s="56" t="s">
        <v>2802</v>
      </c>
      <c r="E692" s="57" t="s">
        <v>2807</v>
      </c>
      <c r="F692" s="56" t="s">
        <v>1735</v>
      </c>
      <c r="G692" s="57" t="s">
        <v>2723</v>
      </c>
      <c r="H692" s="39"/>
      <c r="I692" s="39"/>
    </row>
    <row r="693" spans="1:9" ht="12" customHeight="1">
      <c r="A693" s="58"/>
      <c r="B693" s="59" t="s">
        <v>2839</v>
      </c>
      <c r="C693" s="60"/>
      <c r="D693" s="145" t="s">
        <v>2802</v>
      </c>
      <c r="E693" s="57" t="s">
        <v>2838</v>
      </c>
      <c r="F693" s="56" t="s">
        <v>1735</v>
      </c>
      <c r="G693" s="57" t="s">
        <v>2723</v>
      </c>
      <c r="H693" s="39"/>
      <c r="I693" s="39"/>
    </row>
    <row r="694" spans="1:9" s="28" customFormat="1" ht="12" customHeight="1">
      <c r="A694" s="25" t="s">
        <v>3120</v>
      </c>
      <c r="B694" s="34" t="s">
        <v>3121</v>
      </c>
      <c r="C694" s="35">
        <v>54</v>
      </c>
      <c r="D694" s="151" t="s">
        <v>871</v>
      </c>
      <c r="E694" s="29" t="s">
        <v>3122</v>
      </c>
      <c r="F694" s="34" t="s">
        <v>3123</v>
      </c>
      <c r="G694" s="29" t="s">
        <v>3119</v>
      </c>
      <c r="H694" s="27"/>
      <c r="I694" s="33"/>
    </row>
    <row r="695" spans="1:9" s="28" customFormat="1" ht="12" customHeight="1">
      <c r="A695" s="22" t="s">
        <v>1911</v>
      </c>
      <c r="B695" s="24" t="s">
        <v>1912</v>
      </c>
      <c r="C695" s="32">
        <v>87</v>
      </c>
      <c r="D695" s="31" t="s">
        <v>1975</v>
      </c>
      <c r="E695" s="26" t="s">
        <v>1913</v>
      </c>
      <c r="F695" s="21" t="s">
        <v>1914</v>
      </c>
      <c r="G695" s="29" t="s">
        <v>3119</v>
      </c>
      <c r="H695" s="27"/>
      <c r="I695" s="30"/>
    </row>
    <row r="696" spans="1:9" s="28" customFormat="1" ht="12" customHeight="1">
      <c r="A696" s="22" t="s">
        <v>3124</v>
      </c>
      <c r="B696" s="21" t="s">
        <v>3125</v>
      </c>
      <c r="C696" s="119">
        <v>89</v>
      </c>
      <c r="D696" s="31" t="s">
        <v>2368</v>
      </c>
      <c r="E696" s="26" t="s">
        <v>2369</v>
      </c>
      <c r="F696" s="21" t="s">
        <v>2249</v>
      </c>
      <c r="G696" s="29" t="s">
        <v>2250</v>
      </c>
      <c r="H696" s="27"/>
      <c r="I696" s="30"/>
    </row>
    <row r="697" spans="1:9" s="28" customFormat="1" ht="12" customHeight="1">
      <c r="A697" s="106" t="s">
        <v>1543</v>
      </c>
      <c r="B697" s="106" t="s">
        <v>1542</v>
      </c>
      <c r="C697" s="108">
        <v>88</v>
      </c>
      <c r="D697" s="169" t="s">
        <v>3208</v>
      </c>
      <c r="E697" s="110" t="s">
        <v>1544</v>
      </c>
      <c r="F697" s="109" t="s">
        <v>3207</v>
      </c>
      <c r="G697" s="29" t="s">
        <v>1526</v>
      </c>
      <c r="H697" s="120"/>
      <c r="I697" s="27"/>
    </row>
    <row r="698" spans="1:9" s="28" customFormat="1" ht="12" customHeight="1">
      <c r="A698" s="106" t="s">
        <v>2969</v>
      </c>
      <c r="B698" s="107" t="s">
        <v>2970</v>
      </c>
      <c r="C698" s="108">
        <v>91</v>
      </c>
      <c r="D698" s="169" t="s">
        <v>3208</v>
      </c>
      <c r="E698" s="110" t="s">
        <v>2971</v>
      </c>
      <c r="F698" s="109" t="s">
        <v>3207</v>
      </c>
      <c r="G698" s="29" t="s">
        <v>1526</v>
      </c>
      <c r="H698" s="120"/>
      <c r="I698" s="33"/>
    </row>
    <row r="699" spans="1:9" s="28" customFormat="1" ht="12" customHeight="1">
      <c r="A699" s="106" t="s">
        <v>2972</v>
      </c>
      <c r="B699" s="107" t="s">
        <v>2973</v>
      </c>
      <c r="C699" s="108">
        <v>88</v>
      </c>
      <c r="D699" s="169" t="s">
        <v>2975</v>
      </c>
      <c r="E699" s="110" t="s">
        <v>2974</v>
      </c>
      <c r="F699" s="109"/>
      <c r="G699" s="29" t="s">
        <v>1526</v>
      </c>
      <c r="H699" s="120"/>
      <c r="I699" s="33"/>
    </row>
    <row r="700" spans="1:9" s="28" customFormat="1" ht="12" customHeight="1">
      <c r="A700" s="106" t="s">
        <v>2976</v>
      </c>
      <c r="B700" s="107" t="s">
        <v>2977</v>
      </c>
      <c r="C700" s="108">
        <v>83</v>
      </c>
      <c r="D700" s="169" t="s">
        <v>2978</v>
      </c>
      <c r="E700" s="110" t="s">
        <v>2979</v>
      </c>
      <c r="F700" s="109" t="s">
        <v>3042</v>
      </c>
      <c r="G700" s="29" t="s">
        <v>1526</v>
      </c>
      <c r="H700" s="120"/>
      <c r="I700" s="27"/>
    </row>
    <row r="701" spans="1:9" s="28" customFormat="1" ht="12" customHeight="1">
      <c r="A701" s="22" t="s">
        <v>1508</v>
      </c>
      <c r="B701" s="22" t="s">
        <v>1509</v>
      </c>
      <c r="C701" s="32">
        <v>93</v>
      </c>
      <c r="D701" s="31" t="s">
        <v>1527</v>
      </c>
      <c r="E701" s="26" t="s">
        <v>1510</v>
      </c>
      <c r="F701" s="31" t="s">
        <v>3341</v>
      </c>
      <c r="G701" s="29" t="s">
        <v>1526</v>
      </c>
      <c r="H701" s="120"/>
      <c r="I701" s="27"/>
    </row>
    <row r="702" spans="1:9" s="28" customFormat="1" ht="12" customHeight="1">
      <c r="A702" s="22" t="s">
        <v>1511</v>
      </c>
      <c r="B702" s="22" t="s">
        <v>1512</v>
      </c>
      <c r="C702" s="32">
        <v>94</v>
      </c>
      <c r="D702" s="31" t="s">
        <v>1527</v>
      </c>
      <c r="E702" s="26" t="s">
        <v>1513</v>
      </c>
      <c r="F702" s="31" t="s">
        <v>3341</v>
      </c>
      <c r="G702" s="29" t="s">
        <v>1526</v>
      </c>
      <c r="H702" s="120"/>
      <c r="I702" s="33"/>
    </row>
    <row r="703" spans="1:9" s="28" customFormat="1" ht="12" customHeight="1">
      <c r="A703" s="22" t="s">
        <v>3209</v>
      </c>
      <c r="B703" s="22" t="s">
        <v>3210</v>
      </c>
      <c r="C703" s="32">
        <v>88</v>
      </c>
      <c r="D703" s="31" t="s">
        <v>1527</v>
      </c>
      <c r="E703" s="26" t="s">
        <v>3211</v>
      </c>
      <c r="F703" s="31" t="s">
        <v>3341</v>
      </c>
      <c r="G703" s="29" t="s">
        <v>1526</v>
      </c>
      <c r="H703" s="120"/>
      <c r="I703" s="27"/>
    </row>
    <row r="704" spans="1:9" s="28" customFormat="1" ht="12" customHeight="1">
      <c r="A704" s="22" t="s">
        <v>3249</v>
      </c>
      <c r="B704" s="22" t="s">
        <v>3250</v>
      </c>
      <c r="C704" s="32">
        <v>91</v>
      </c>
      <c r="D704" s="31" t="s">
        <v>3340</v>
      </c>
      <c r="E704" s="25" t="s">
        <v>3251</v>
      </c>
      <c r="F704" s="31" t="s">
        <v>3341</v>
      </c>
      <c r="G704" s="29" t="s">
        <v>1526</v>
      </c>
      <c r="H704" s="120"/>
      <c r="I704" s="27"/>
    </row>
    <row r="705" spans="1:9" s="28" customFormat="1" ht="12" customHeight="1">
      <c r="A705" s="22" t="s">
        <v>3252</v>
      </c>
      <c r="B705" s="22" t="s">
        <v>3253</v>
      </c>
      <c r="C705" s="119">
        <v>94</v>
      </c>
      <c r="D705" s="31" t="s">
        <v>3340</v>
      </c>
      <c r="E705" s="25" t="s">
        <v>3254</v>
      </c>
      <c r="F705" s="21" t="s">
        <v>3255</v>
      </c>
      <c r="G705" s="29" t="s">
        <v>1526</v>
      </c>
      <c r="H705" s="120"/>
      <c r="I705" s="27"/>
    </row>
    <row r="706" spans="1:9" s="28" customFormat="1" ht="12" customHeight="1">
      <c r="A706" s="141" t="s">
        <v>3015</v>
      </c>
      <c r="B706" s="141" t="s">
        <v>3016</v>
      </c>
      <c r="C706" s="142">
        <v>90</v>
      </c>
      <c r="D706" s="138" t="s">
        <v>1527</v>
      </c>
      <c r="E706" s="140" t="s">
        <v>3017</v>
      </c>
      <c r="F706" s="138" t="s">
        <v>3341</v>
      </c>
      <c r="G706" s="29" t="s">
        <v>1526</v>
      </c>
      <c r="H706" s="120"/>
      <c r="I706" s="33"/>
    </row>
    <row r="707" spans="1:9" s="28" customFormat="1" ht="12" customHeight="1">
      <c r="A707" s="141" t="s">
        <v>3020</v>
      </c>
      <c r="B707" s="141" t="s">
        <v>3021</v>
      </c>
      <c r="C707" s="142">
        <v>87</v>
      </c>
      <c r="D707" s="138" t="s">
        <v>3214</v>
      </c>
      <c r="E707" s="140" t="s">
        <v>3022</v>
      </c>
      <c r="F707" s="138" t="s">
        <v>1658</v>
      </c>
      <c r="G707" s="29" t="s">
        <v>1526</v>
      </c>
      <c r="H707" s="120"/>
      <c r="I707" s="27"/>
    </row>
    <row r="708" spans="1:9" s="172" customFormat="1" ht="12" customHeight="1">
      <c r="A708" s="138" t="s">
        <v>325</v>
      </c>
      <c r="B708" s="138" t="s">
        <v>170</v>
      </c>
      <c r="C708" s="142">
        <v>88</v>
      </c>
      <c r="D708" s="138" t="s">
        <v>1528</v>
      </c>
      <c r="E708" s="151" t="s">
        <v>171</v>
      </c>
      <c r="F708" s="138" t="s">
        <v>172</v>
      </c>
      <c r="G708" s="152" t="s">
        <v>1526</v>
      </c>
      <c r="H708" s="170"/>
      <c r="I708" s="171"/>
    </row>
    <row r="709" spans="1:9" s="28" customFormat="1" ht="12" customHeight="1">
      <c r="A709" s="141" t="s">
        <v>176</v>
      </c>
      <c r="B709" s="138" t="s">
        <v>177</v>
      </c>
      <c r="C709" s="142">
        <v>95</v>
      </c>
      <c r="D709" s="138" t="s">
        <v>1654</v>
      </c>
      <c r="E709" s="140" t="s">
        <v>171</v>
      </c>
      <c r="F709" s="138" t="s">
        <v>199</v>
      </c>
      <c r="G709" s="29" t="s">
        <v>1526</v>
      </c>
      <c r="H709" s="120"/>
      <c r="I709" s="33"/>
    </row>
    <row r="710" spans="1:9" s="28" customFormat="1" ht="12" customHeight="1">
      <c r="A710" s="141" t="s">
        <v>200</v>
      </c>
      <c r="B710" s="138"/>
      <c r="C710" s="142"/>
      <c r="D710" s="138" t="s">
        <v>1528</v>
      </c>
      <c r="E710" s="140" t="s">
        <v>201</v>
      </c>
      <c r="F710" s="138" t="s">
        <v>202</v>
      </c>
      <c r="G710" s="29" t="s">
        <v>1526</v>
      </c>
      <c r="H710" s="120"/>
      <c r="I710" s="30"/>
    </row>
    <row r="711" spans="1:9" s="28" customFormat="1" ht="12" customHeight="1">
      <c r="A711" s="141" t="s">
        <v>204</v>
      </c>
      <c r="B711" s="141" t="s">
        <v>205</v>
      </c>
      <c r="C711" s="142">
        <v>94</v>
      </c>
      <c r="D711" s="138" t="s">
        <v>1528</v>
      </c>
      <c r="E711" s="140" t="s">
        <v>206</v>
      </c>
      <c r="F711" s="138" t="s">
        <v>1919</v>
      </c>
      <c r="G711" s="29" t="s">
        <v>1526</v>
      </c>
      <c r="H711" s="120"/>
      <c r="I711" s="30"/>
    </row>
    <row r="712" spans="1:9" s="28" customFormat="1" ht="12" customHeight="1">
      <c r="A712" s="141" t="s">
        <v>1529</v>
      </c>
      <c r="B712" s="138" t="s">
        <v>1530</v>
      </c>
      <c r="C712" s="142">
        <v>90</v>
      </c>
      <c r="D712" s="138" t="s">
        <v>1531</v>
      </c>
      <c r="E712" s="140" t="s">
        <v>3146</v>
      </c>
      <c r="F712" s="138" t="s">
        <v>1532</v>
      </c>
      <c r="G712" s="29" t="s">
        <v>1526</v>
      </c>
      <c r="H712" s="120"/>
      <c r="I712" s="30"/>
    </row>
    <row r="713" spans="1:9" s="28" customFormat="1" ht="12" customHeight="1">
      <c r="A713" s="141" t="s">
        <v>1533</v>
      </c>
      <c r="B713" s="138" t="s">
        <v>1534</v>
      </c>
      <c r="C713" s="142">
        <v>86</v>
      </c>
      <c r="D713" s="138" t="s">
        <v>1535</v>
      </c>
      <c r="E713" s="140" t="s">
        <v>1536</v>
      </c>
      <c r="F713" s="138" t="s">
        <v>1537</v>
      </c>
      <c r="G713" s="29" t="s">
        <v>1526</v>
      </c>
      <c r="H713" s="120"/>
      <c r="I713" s="30"/>
    </row>
    <row r="714" spans="1:9" s="21" customFormat="1" ht="12" customHeight="1">
      <c r="A714" s="141" t="s">
        <v>173</v>
      </c>
      <c r="B714" s="141" t="s">
        <v>174</v>
      </c>
      <c r="C714" s="142">
        <v>85</v>
      </c>
      <c r="D714" s="138" t="s">
        <v>1528</v>
      </c>
      <c r="E714" s="140" t="s">
        <v>171</v>
      </c>
      <c r="F714" s="138" t="s">
        <v>175</v>
      </c>
      <c r="G714" s="29" t="s">
        <v>1474</v>
      </c>
      <c r="H714" s="4"/>
      <c r="I714" s="30"/>
    </row>
    <row r="715" spans="1:9" s="28" customFormat="1" ht="12" customHeight="1">
      <c r="A715" s="22" t="s">
        <v>1538</v>
      </c>
      <c r="B715" s="22" t="s">
        <v>1547</v>
      </c>
      <c r="C715" s="23">
        <v>84</v>
      </c>
      <c r="D715" s="24" t="s">
        <v>1548</v>
      </c>
      <c r="E715" s="25" t="s">
        <v>1549</v>
      </c>
      <c r="F715" s="24" t="s">
        <v>1550</v>
      </c>
      <c r="G715" s="29" t="s">
        <v>1526</v>
      </c>
      <c r="H715" s="27"/>
      <c r="I715" s="30"/>
    </row>
    <row r="716" spans="1:9" s="28" customFormat="1" ht="12" customHeight="1">
      <c r="A716" s="22" t="s">
        <v>1551</v>
      </c>
      <c r="B716" s="24" t="s">
        <v>1552</v>
      </c>
      <c r="C716" s="119">
        <v>76</v>
      </c>
      <c r="D716" s="31" t="s">
        <v>1456</v>
      </c>
      <c r="E716" s="92" t="s">
        <v>1457</v>
      </c>
      <c r="F716" s="31" t="s">
        <v>2981</v>
      </c>
      <c r="G716" s="29" t="s">
        <v>1526</v>
      </c>
      <c r="H716" s="27"/>
      <c r="I716" s="30"/>
    </row>
    <row r="717" spans="1:9" s="28" customFormat="1" ht="12" customHeight="1">
      <c r="A717" s="22" t="s">
        <v>1516</v>
      </c>
      <c r="B717" s="24" t="s">
        <v>1517</v>
      </c>
      <c r="C717" s="32">
        <v>89</v>
      </c>
      <c r="D717" s="31" t="s">
        <v>1562</v>
      </c>
      <c r="E717" s="26" t="s">
        <v>1518</v>
      </c>
      <c r="F717" s="31" t="s">
        <v>1563</v>
      </c>
      <c r="G717" s="29" t="s">
        <v>1474</v>
      </c>
      <c r="H717" s="27"/>
      <c r="I717" s="27"/>
    </row>
    <row r="718" spans="1:9" s="28" customFormat="1" ht="12" customHeight="1">
      <c r="A718" s="141" t="s">
        <v>3256</v>
      </c>
      <c r="B718" s="138"/>
      <c r="C718" s="142"/>
      <c r="D718" s="138" t="s">
        <v>1527</v>
      </c>
      <c r="E718" s="140" t="s">
        <v>3257</v>
      </c>
      <c r="F718" s="138" t="s">
        <v>1685</v>
      </c>
      <c r="G718" s="29" t="s">
        <v>1474</v>
      </c>
      <c r="H718" s="120"/>
      <c r="I718" s="27"/>
    </row>
    <row r="719" spans="1:9" s="28" customFormat="1" ht="12" customHeight="1">
      <c r="A719" s="140" t="s">
        <v>3350</v>
      </c>
      <c r="B719" s="151"/>
      <c r="C719" s="173"/>
      <c r="D719" s="151" t="s">
        <v>3352</v>
      </c>
      <c r="E719" s="148" t="s">
        <v>3351</v>
      </c>
      <c r="F719" s="151" t="s">
        <v>1655</v>
      </c>
      <c r="G719" s="29" t="s">
        <v>1474</v>
      </c>
      <c r="H719" s="120"/>
      <c r="I719" s="33"/>
    </row>
    <row r="720" spans="1:9" s="28" customFormat="1" ht="12" customHeight="1">
      <c r="A720" s="141" t="s">
        <v>1514</v>
      </c>
      <c r="B720" s="138"/>
      <c r="C720" s="142"/>
      <c r="D720" s="138" t="s">
        <v>1527</v>
      </c>
      <c r="E720" s="140" t="s">
        <v>1515</v>
      </c>
      <c r="F720" s="138" t="s">
        <v>1736</v>
      </c>
      <c r="G720" s="29" t="s">
        <v>1526</v>
      </c>
      <c r="H720" s="120"/>
      <c r="I720" s="27"/>
    </row>
    <row r="721" spans="1:9" s="28" customFormat="1" ht="12" customHeight="1">
      <c r="A721" s="141" t="s">
        <v>3018</v>
      </c>
      <c r="B721" s="138"/>
      <c r="C721" s="142"/>
      <c r="D721" s="138" t="s">
        <v>1527</v>
      </c>
      <c r="E721" s="140" t="s">
        <v>3019</v>
      </c>
      <c r="F721" s="138" t="s">
        <v>1686</v>
      </c>
      <c r="G721" s="29" t="s">
        <v>1526</v>
      </c>
      <c r="H721" s="120"/>
      <c r="I721" s="33"/>
    </row>
    <row r="722" spans="1:9" s="28" customFormat="1" ht="12" customHeight="1">
      <c r="A722" s="22" t="s">
        <v>2982</v>
      </c>
      <c r="B722" s="24"/>
      <c r="C722" s="32"/>
      <c r="D722" s="31" t="s">
        <v>2983</v>
      </c>
      <c r="E722" s="26" t="s">
        <v>2984</v>
      </c>
      <c r="F722" s="31" t="s">
        <v>1553</v>
      </c>
      <c r="G722" s="29" t="s">
        <v>1526</v>
      </c>
      <c r="H722" s="27"/>
      <c r="I722" s="30"/>
    </row>
    <row r="723" spans="1:9" s="28" customFormat="1" ht="12" customHeight="1">
      <c r="A723" s="141"/>
      <c r="B723" s="141" t="s">
        <v>1554</v>
      </c>
      <c r="C723" s="139"/>
      <c r="D723" s="138" t="s">
        <v>839</v>
      </c>
      <c r="E723" s="140" t="s">
        <v>1555</v>
      </c>
      <c r="F723" s="138" t="s">
        <v>1814</v>
      </c>
      <c r="G723" s="29" t="s">
        <v>1526</v>
      </c>
      <c r="H723" s="120"/>
      <c r="I723" s="27"/>
    </row>
    <row r="724" spans="1:9" s="28" customFormat="1" ht="12" customHeight="1">
      <c r="A724" s="141"/>
      <c r="B724" s="138" t="s">
        <v>1558</v>
      </c>
      <c r="C724" s="142"/>
      <c r="D724" s="138" t="s">
        <v>1559</v>
      </c>
      <c r="E724" s="140" t="s">
        <v>1560</v>
      </c>
      <c r="F724" s="138" t="s">
        <v>1561</v>
      </c>
      <c r="G724" s="92" t="s">
        <v>1526</v>
      </c>
      <c r="H724" s="120"/>
      <c r="I724" s="93"/>
    </row>
    <row r="725" spans="1:9" s="28" customFormat="1" ht="12" customHeight="1">
      <c r="A725" s="141"/>
      <c r="B725" s="138" t="s">
        <v>203</v>
      </c>
      <c r="C725" s="142"/>
      <c r="D725" s="138" t="s">
        <v>1528</v>
      </c>
      <c r="E725" s="140"/>
      <c r="F725" s="138"/>
      <c r="G725" s="29" t="s">
        <v>1474</v>
      </c>
      <c r="H725" s="120"/>
      <c r="I725" s="30"/>
    </row>
    <row r="726" spans="1:9" s="28" customFormat="1" ht="12" customHeight="1">
      <c r="A726" s="22"/>
      <c r="B726" s="24" t="s">
        <v>1793</v>
      </c>
      <c r="C726" s="32"/>
      <c r="D726" s="31" t="s">
        <v>1794</v>
      </c>
      <c r="E726" s="26" t="s">
        <v>1795</v>
      </c>
      <c r="F726" s="31" t="s">
        <v>1796</v>
      </c>
      <c r="G726" s="57" t="s">
        <v>2723</v>
      </c>
      <c r="H726" s="27"/>
      <c r="I726" s="27"/>
    </row>
    <row r="727" spans="1:9" s="28" customFormat="1" ht="12" customHeight="1">
      <c r="A727" s="22"/>
      <c r="B727" s="21" t="s">
        <v>1556</v>
      </c>
      <c r="C727" s="32"/>
      <c r="D727" s="31" t="s">
        <v>839</v>
      </c>
      <c r="E727" s="26" t="s">
        <v>1557</v>
      </c>
      <c r="F727" s="21" t="s">
        <v>1746</v>
      </c>
      <c r="G727" s="29" t="s">
        <v>1526</v>
      </c>
      <c r="H727" s="27"/>
      <c r="I727" s="27"/>
    </row>
    <row r="728" spans="1:9" s="28" customFormat="1" ht="12" customHeight="1">
      <c r="A728" s="22" t="s">
        <v>3238</v>
      </c>
      <c r="B728" s="22" t="s">
        <v>3239</v>
      </c>
      <c r="C728" s="32">
        <v>90</v>
      </c>
      <c r="D728" s="31" t="s">
        <v>3103</v>
      </c>
      <c r="E728" s="25" t="s">
        <v>3104</v>
      </c>
      <c r="F728" s="31" t="s">
        <v>3105</v>
      </c>
      <c r="G728" s="29" t="s">
        <v>1475</v>
      </c>
      <c r="H728" s="120"/>
      <c r="I728" s="27"/>
    </row>
    <row r="729" spans="1:9" s="28" customFormat="1" ht="12" customHeight="1">
      <c r="A729" s="22" t="s">
        <v>3106</v>
      </c>
      <c r="B729" s="22" t="s">
        <v>3246</v>
      </c>
      <c r="C729" s="32">
        <v>91</v>
      </c>
      <c r="D729" s="31" t="s">
        <v>3103</v>
      </c>
      <c r="E729" s="25" t="s">
        <v>3104</v>
      </c>
      <c r="F729" s="31" t="s">
        <v>3105</v>
      </c>
      <c r="G729" s="29" t="s">
        <v>1475</v>
      </c>
      <c r="H729" s="120"/>
      <c r="I729" s="27"/>
    </row>
    <row r="730" spans="1:9" ht="12" customHeight="1">
      <c r="A730" s="66" t="s">
        <v>3466</v>
      </c>
      <c r="B730" s="67" t="s">
        <v>3476</v>
      </c>
      <c r="C730" s="113">
        <v>92</v>
      </c>
      <c r="D730" s="56" t="s">
        <v>3468</v>
      </c>
      <c r="E730" s="57" t="s">
        <v>3467</v>
      </c>
      <c r="F730" s="67"/>
      <c r="G730" s="57" t="s">
        <v>2723</v>
      </c>
      <c r="H730" s="39"/>
      <c r="I730" s="39"/>
    </row>
    <row r="731" spans="1:9" ht="12" customHeight="1">
      <c r="A731" s="58"/>
      <c r="B731" s="59" t="s">
        <v>330</v>
      </c>
      <c r="C731" s="60"/>
      <c r="D731" s="56" t="s">
        <v>332</v>
      </c>
      <c r="E731" s="57" t="s">
        <v>331</v>
      </c>
      <c r="F731" s="31" t="s">
        <v>1742</v>
      </c>
      <c r="G731" s="57" t="s">
        <v>2723</v>
      </c>
      <c r="H731" s="39"/>
      <c r="I731" s="39"/>
    </row>
    <row r="732" spans="1:9" ht="12" customHeight="1">
      <c r="A732" s="58"/>
      <c r="B732" s="59" t="s">
        <v>334</v>
      </c>
      <c r="C732" s="60"/>
      <c r="D732" s="56" t="s">
        <v>335</v>
      </c>
      <c r="E732" s="57" t="s">
        <v>333</v>
      </c>
      <c r="F732" s="31" t="s">
        <v>1742</v>
      </c>
      <c r="G732" s="57" t="s">
        <v>2723</v>
      </c>
      <c r="H732" s="39"/>
      <c r="I732" s="39"/>
    </row>
    <row r="733" spans="1:9" ht="12" customHeight="1">
      <c r="A733" s="58"/>
      <c r="B733" s="59" t="s">
        <v>1756</v>
      </c>
      <c r="C733" s="60"/>
      <c r="D733" s="56" t="s">
        <v>1755</v>
      </c>
      <c r="E733" s="57" t="s">
        <v>1757</v>
      </c>
      <c r="F733" s="31" t="s">
        <v>1743</v>
      </c>
      <c r="G733" s="57" t="s">
        <v>2723</v>
      </c>
      <c r="H733" s="39"/>
      <c r="I733" s="39"/>
    </row>
    <row r="734" spans="1:9" ht="12" customHeight="1">
      <c r="A734" s="58"/>
      <c r="B734" s="59" t="s">
        <v>2919</v>
      </c>
      <c r="C734" s="60"/>
      <c r="D734" s="56" t="s">
        <v>1755</v>
      </c>
      <c r="E734" s="57" t="s">
        <v>336</v>
      </c>
      <c r="F734" s="31" t="s">
        <v>1744</v>
      </c>
      <c r="G734" s="57" t="s">
        <v>2723</v>
      </c>
      <c r="H734" s="39"/>
      <c r="I734" s="39"/>
    </row>
    <row r="735" spans="1:9" s="28" customFormat="1" ht="12" customHeight="1">
      <c r="A735" s="22" t="s">
        <v>1476</v>
      </c>
      <c r="B735" s="22" t="s">
        <v>1477</v>
      </c>
      <c r="C735" s="23">
        <v>91</v>
      </c>
      <c r="D735" s="24" t="s">
        <v>1478</v>
      </c>
      <c r="E735" s="25" t="s">
        <v>1479</v>
      </c>
      <c r="F735" s="24" t="s">
        <v>1480</v>
      </c>
      <c r="G735" s="29" t="s">
        <v>1475</v>
      </c>
      <c r="H735" s="120"/>
      <c r="I735" s="33"/>
    </row>
    <row r="736" spans="1:9" s="28" customFormat="1" ht="12" customHeight="1">
      <c r="A736" s="22" t="s">
        <v>3269</v>
      </c>
      <c r="B736" s="22" t="s">
        <v>3270</v>
      </c>
      <c r="C736" s="32">
        <v>96</v>
      </c>
      <c r="D736" s="31" t="s">
        <v>3214</v>
      </c>
      <c r="E736" s="25" t="s">
        <v>3271</v>
      </c>
      <c r="F736" s="31" t="s">
        <v>3272</v>
      </c>
      <c r="G736" s="29" t="s">
        <v>1486</v>
      </c>
      <c r="H736" s="120"/>
      <c r="I736" s="27"/>
    </row>
    <row r="737" spans="1:9" s="28" customFormat="1" ht="12" customHeight="1">
      <c r="A737" s="22" t="s">
        <v>3284</v>
      </c>
      <c r="B737" s="22" t="s">
        <v>3285</v>
      </c>
      <c r="C737" s="32">
        <v>91</v>
      </c>
      <c r="D737" s="31" t="s">
        <v>1487</v>
      </c>
      <c r="E737" s="25" t="s">
        <v>3008</v>
      </c>
      <c r="F737" s="31" t="s">
        <v>1488</v>
      </c>
      <c r="G737" s="29" t="s">
        <v>1486</v>
      </c>
      <c r="H737" s="120"/>
      <c r="I737" s="33"/>
    </row>
    <row r="738" spans="1:9" s="28" customFormat="1" ht="12" customHeight="1">
      <c r="A738" s="22" t="s">
        <v>3009</v>
      </c>
      <c r="B738" s="22" t="s">
        <v>3010</v>
      </c>
      <c r="C738" s="32">
        <v>68</v>
      </c>
      <c r="D738" s="31" t="s">
        <v>1527</v>
      </c>
      <c r="E738" s="25" t="s">
        <v>3011</v>
      </c>
      <c r="F738" s="31" t="s">
        <v>3341</v>
      </c>
      <c r="G738" s="29" t="s">
        <v>1486</v>
      </c>
      <c r="H738" s="120"/>
      <c r="I738" s="33"/>
    </row>
    <row r="739" spans="1:9" s="28" customFormat="1" ht="12" customHeight="1">
      <c r="A739" s="22" t="s">
        <v>1489</v>
      </c>
      <c r="B739" s="21" t="s">
        <v>3191</v>
      </c>
      <c r="C739" s="23">
        <v>91</v>
      </c>
      <c r="D739" s="31" t="s">
        <v>3192</v>
      </c>
      <c r="E739" s="25" t="s">
        <v>3193</v>
      </c>
      <c r="F739" s="24" t="s">
        <v>1490</v>
      </c>
      <c r="G739" s="29" t="s">
        <v>1486</v>
      </c>
      <c r="H739" s="120"/>
      <c r="I739" s="30"/>
    </row>
    <row r="740" spans="1:9" s="28" customFormat="1" ht="12" customHeight="1">
      <c r="A740" s="22" t="s">
        <v>1491</v>
      </c>
      <c r="B740" s="21" t="s">
        <v>3194</v>
      </c>
      <c r="C740" s="23">
        <v>85</v>
      </c>
      <c r="D740" s="31" t="s">
        <v>1492</v>
      </c>
      <c r="E740" s="25" t="s">
        <v>3195</v>
      </c>
      <c r="F740" s="24" t="s">
        <v>1493</v>
      </c>
      <c r="G740" s="29" t="s">
        <v>1486</v>
      </c>
      <c r="H740" s="120"/>
      <c r="I740" s="30"/>
    </row>
    <row r="741" spans="1:9" s="28" customFormat="1" ht="12" customHeight="1">
      <c r="A741" s="25" t="s">
        <v>1494</v>
      </c>
      <c r="B741" s="34" t="s">
        <v>1600</v>
      </c>
      <c r="C741" s="35">
        <v>90</v>
      </c>
      <c r="D741" s="36" t="s">
        <v>1410</v>
      </c>
      <c r="E741" s="29"/>
      <c r="F741" s="34" t="s">
        <v>1411</v>
      </c>
      <c r="G741" s="29" t="s">
        <v>1486</v>
      </c>
      <c r="H741" s="120"/>
      <c r="I741" s="27"/>
    </row>
    <row r="742" spans="1:9" s="28" customFormat="1" ht="12" customHeight="1">
      <c r="A742" s="22" t="s">
        <v>3264</v>
      </c>
      <c r="B742" s="22" t="s">
        <v>3265</v>
      </c>
      <c r="C742" s="32">
        <v>95</v>
      </c>
      <c r="D742" s="31" t="s">
        <v>3214</v>
      </c>
      <c r="E742" s="25" t="s">
        <v>3266</v>
      </c>
      <c r="F742" s="31" t="s">
        <v>3267</v>
      </c>
      <c r="G742" s="29" t="s">
        <v>1486</v>
      </c>
      <c r="H742" s="120"/>
      <c r="I742" s="27"/>
    </row>
    <row r="743" spans="1:9" s="28" customFormat="1" ht="12" customHeight="1">
      <c r="A743" s="22" t="s">
        <v>1414</v>
      </c>
      <c r="B743" s="21" t="s">
        <v>1415</v>
      </c>
      <c r="C743" s="23">
        <v>90</v>
      </c>
      <c r="D743" s="36" t="s">
        <v>839</v>
      </c>
      <c r="E743" s="25" t="s">
        <v>1416</v>
      </c>
      <c r="F743" s="31" t="s">
        <v>1417</v>
      </c>
      <c r="G743" s="29" t="s">
        <v>1486</v>
      </c>
      <c r="H743" s="120"/>
      <c r="I743" s="27"/>
    </row>
    <row r="744" spans="1:9" s="174" customFormat="1" ht="12" customHeight="1">
      <c r="A744" s="21" t="s">
        <v>1418</v>
      </c>
      <c r="B744" s="21" t="s">
        <v>1419</v>
      </c>
      <c r="C744" s="91">
        <v>90</v>
      </c>
      <c r="D744" s="36" t="s">
        <v>839</v>
      </c>
      <c r="E744" s="25" t="s">
        <v>1420</v>
      </c>
      <c r="F744" s="21" t="s">
        <v>1611</v>
      </c>
      <c r="G744" s="29" t="s">
        <v>1486</v>
      </c>
      <c r="H744" s="27"/>
      <c r="I744" s="27"/>
    </row>
    <row r="745" spans="1:9" s="174" customFormat="1" ht="12" customHeight="1">
      <c r="A745" s="21" t="s">
        <v>1612</v>
      </c>
      <c r="B745" s="21" t="s">
        <v>1613</v>
      </c>
      <c r="C745" s="91">
        <v>89</v>
      </c>
      <c r="D745" s="36" t="s">
        <v>839</v>
      </c>
      <c r="E745" s="25" t="s">
        <v>1614</v>
      </c>
      <c r="F745" s="21" t="s">
        <v>1498</v>
      </c>
      <c r="G745" s="29" t="s">
        <v>1486</v>
      </c>
      <c r="H745" s="27"/>
      <c r="I745" s="27"/>
    </row>
    <row r="746" spans="1:9" s="28" customFormat="1" ht="12" customHeight="1">
      <c r="A746" s="22" t="s">
        <v>1422</v>
      </c>
      <c r="B746" s="21" t="s">
        <v>3175</v>
      </c>
      <c r="C746" s="23">
        <v>86</v>
      </c>
      <c r="D746" s="31" t="s">
        <v>3192</v>
      </c>
      <c r="E746" s="25" t="s">
        <v>3176</v>
      </c>
      <c r="F746" s="24" t="s">
        <v>1423</v>
      </c>
      <c r="G746" s="29" t="s">
        <v>1424</v>
      </c>
      <c r="H746" s="27"/>
      <c r="I746" s="30"/>
    </row>
    <row r="747" spans="1:9" s="28" customFormat="1" ht="12" customHeight="1">
      <c r="A747" s="22" t="s">
        <v>1425</v>
      </c>
      <c r="B747" s="21" t="s">
        <v>1426</v>
      </c>
      <c r="C747" s="91">
        <v>90</v>
      </c>
      <c r="D747" s="31" t="s">
        <v>1427</v>
      </c>
      <c r="E747" s="25" t="s">
        <v>1428</v>
      </c>
      <c r="F747" s="21" t="s">
        <v>1429</v>
      </c>
      <c r="G747" s="29" t="s">
        <v>1424</v>
      </c>
      <c r="H747" s="27"/>
      <c r="I747" s="27"/>
    </row>
    <row r="748" spans="1:9" s="28" customFormat="1" ht="12" customHeight="1">
      <c r="A748" s="22" t="s">
        <v>3247</v>
      </c>
      <c r="B748" s="24"/>
      <c r="C748" s="32"/>
      <c r="D748" s="31" t="s">
        <v>3103</v>
      </c>
      <c r="E748" s="25" t="s">
        <v>3248</v>
      </c>
      <c r="F748" s="31" t="s">
        <v>1687</v>
      </c>
      <c r="G748" s="29" t="s">
        <v>1485</v>
      </c>
      <c r="H748" s="27"/>
      <c r="I748" s="27"/>
    </row>
    <row r="749" spans="1:9" s="28" customFormat="1" ht="12" customHeight="1">
      <c r="A749" s="25"/>
      <c r="B749" s="34" t="s">
        <v>1499</v>
      </c>
      <c r="C749" s="35"/>
      <c r="D749" s="36" t="s">
        <v>1500</v>
      </c>
      <c r="E749" s="29" t="s">
        <v>3195</v>
      </c>
      <c r="F749" s="34" t="s">
        <v>1501</v>
      </c>
      <c r="G749" s="29" t="s">
        <v>1486</v>
      </c>
      <c r="H749" s="27"/>
      <c r="I749" s="27"/>
    </row>
    <row r="750" spans="1:9" s="28" customFormat="1" ht="12" customHeight="1">
      <c r="A750" s="25"/>
      <c r="B750" s="34" t="s">
        <v>1502</v>
      </c>
      <c r="C750" s="35"/>
      <c r="D750" s="36" t="s">
        <v>1500</v>
      </c>
      <c r="E750" s="29" t="s">
        <v>1503</v>
      </c>
      <c r="F750" s="34" t="s">
        <v>1504</v>
      </c>
      <c r="G750" s="29" t="s">
        <v>1486</v>
      </c>
      <c r="H750" s="27"/>
      <c r="I750" s="27"/>
    </row>
    <row r="751" spans="1:9" s="28" customFormat="1" ht="12" customHeight="1">
      <c r="A751" s="22"/>
      <c r="B751" s="22" t="s">
        <v>3268</v>
      </c>
      <c r="C751" s="32"/>
      <c r="D751" s="31" t="s">
        <v>3214</v>
      </c>
      <c r="E751" s="25" t="s">
        <v>3266</v>
      </c>
      <c r="F751" s="31" t="s">
        <v>3267</v>
      </c>
      <c r="G751" s="29" t="s">
        <v>1486</v>
      </c>
      <c r="H751" s="27"/>
      <c r="I751" s="27"/>
    </row>
    <row r="752" spans="1:9" s="28" customFormat="1" ht="12" customHeight="1">
      <c r="A752" s="22"/>
      <c r="B752" s="24" t="s">
        <v>1481</v>
      </c>
      <c r="C752" s="32"/>
      <c r="D752" s="31" t="s">
        <v>1482</v>
      </c>
      <c r="E752" s="26" t="s">
        <v>1483</v>
      </c>
      <c r="F752" s="31" t="s">
        <v>1484</v>
      </c>
      <c r="G752" s="29" t="s">
        <v>1475</v>
      </c>
      <c r="H752" s="27"/>
      <c r="I752" s="27"/>
    </row>
    <row r="753" spans="1:9" s="28" customFormat="1" ht="12" customHeight="1">
      <c r="A753" s="25"/>
      <c r="B753" s="34" t="s">
        <v>1412</v>
      </c>
      <c r="C753" s="35"/>
      <c r="D753" s="36" t="s">
        <v>871</v>
      </c>
      <c r="E753" s="29"/>
      <c r="F753" s="34" t="s">
        <v>1413</v>
      </c>
      <c r="G753" s="29" t="s">
        <v>1486</v>
      </c>
      <c r="H753" s="27"/>
      <c r="I753" s="27"/>
    </row>
    <row r="754" spans="1:9" s="28" customFormat="1" ht="12" customHeight="1">
      <c r="A754" s="25"/>
      <c r="B754" s="34" t="s">
        <v>1430</v>
      </c>
      <c r="C754" s="35"/>
      <c r="D754" s="36" t="s">
        <v>1500</v>
      </c>
      <c r="E754" s="29" t="s">
        <v>3195</v>
      </c>
      <c r="F754" s="34" t="s">
        <v>1431</v>
      </c>
      <c r="G754" s="29" t="s">
        <v>1424</v>
      </c>
      <c r="H754" s="27"/>
      <c r="I754" s="27"/>
    </row>
    <row r="755" spans="1:9" s="28" customFormat="1" ht="12" customHeight="1">
      <c r="A755" s="25"/>
      <c r="B755" s="34" t="s">
        <v>1432</v>
      </c>
      <c r="C755" s="35"/>
      <c r="D755" s="36" t="s">
        <v>1500</v>
      </c>
      <c r="E755" s="29" t="s">
        <v>1433</v>
      </c>
      <c r="F755" s="34" t="s">
        <v>1434</v>
      </c>
      <c r="G755" s="29" t="s">
        <v>1424</v>
      </c>
      <c r="H755" s="27"/>
      <c r="I755" s="27"/>
    </row>
    <row r="756" spans="1:9" s="28" customFormat="1" ht="12" customHeight="1">
      <c r="A756" s="22"/>
      <c r="B756" s="24" t="s">
        <v>1505</v>
      </c>
      <c r="C756" s="23"/>
      <c r="D756" s="24" t="s">
        <v>1506</v>
      </c>
      <c r="E756" s="25" t="s">
        <v>1507</v>
      </c>
      <c r="F756" s="24" t="s">
        <v>1421</v>
      </c>
      <c r="G756" s="29" t="s">
        <v>1486</v>
      </c>
      <c r="H756" s="27"/>
      <c r="I756" s="27"/>
    </row>
    <row r="757" spans="1:9" s="28" customFormat="1" ht="12" customHeight="1">
      <c r="A757" s="21" t="s">
        <v>1439</v>
      </c>
      <c r="B757" s="21" t="s">
        <v>1440</v>
      </c>
      <c r="C757" s="91">
        <v>86</v>
      </c>
      <c r="D757" s="36" t="s">
        <v>839</v>
      </c>
      <c r="E757" s="25" t="s">
        <v>1441</v>
      </c>
      <c r="F757" s="31" t="s">
        <v>1442</v>
      </c>
      <c r="G757" s="29" t="s">
        <v>1435</v>
      </c>
      <c r="H757" s="27"/>
      <c r="I757" s="33"/>
    </row>
    <row r="758" spans="1:9" s="28" customFormat="1" ht="12" customHeight="1">
      <c r="A758" s="22" t="s">
        <v>152</v>
      </c>
      <c r="B758" s="24" t="s">
        <v>153</v>
      </c>
      <c r="C758" s="32">
        <v>80</v>
      </c>
      <c r="D758" s="31" t="s">
        <v>1962</v>
      </c>
      <c r="E758" s="26" t="s">
        <v>1963</v>
      </c>
      <c r="F758" s="21" t="s">
        <v>1964</v>
      </c>
      <c r="G758" s="29" t="s">
        <v>1435</v>
      </c>
      <c r="H758" s="27"/>
      <c r="I758" s="30"/>
    </row>
    <row r="759" spans="1:9" s="28" customFormat="1" ht="12" customHeight="1">
      <c r="A759" s="22" t="s">
        <v>1965</v>
      </c>
      <c r="B759" s="24"/>
      <c r="C759" s="32"/>
      <c r="D759" s="31" t="s">
        <v>1962</v>
      </c>
      <c r="E759" s="26" t="s">
        <v>1966</v>
      </c>
      <c r="F759" s="21" t="s">
        <v>1967</v>
      </c>
      <c r="G759" s="29" t="s">
        <v>1435</v>
      </c>
      <c r="H759" s="27"/>
      <c r="I759" s="30"/>
    </row>
    <row r="760" spans="1:9" s="28" customFormat="1" ht="12" customHeight="1">
      <c r="A760" s="25" t="s">
        <v>1436</v>
      </c>
      <c r="B760" s="34"/>
      <c r="C760" s="35"/>
      <c r="D760" s="36" t="s">
        <v>3318</v>
      </c>
      <c r="E760" s="29" t="s">
        <v>1438</v>
      </c>
      <c r="F760" s="34" t="s">
        <v>1656</v>
      </c>
      <c r="G760" s="29" t="s">
        <v>1435</v>
      </c>
      <c r="H760" s="27"/>
      <c r="I760" s="27"/>
    </row>
    <row r="761" spans="1:9" s="28" customFormat="1" ht="12" customHeight="1">
      <c r="A761" s="22"/>
      <c r="B761" s="24" t="s">
        <v>1437</v>
      </c>
      <c r="C761" s="32"/>
      <c r="D761" s="31" t="s">
        <v>1443</v>
      </c>
      <c r="E761" s="26" t="s">
        <v>1444</v>
      </c>
      <c r="F761" s="31" t="s">
        <v>1445</v>
      </c>
      <c r="G761" s="29" t="s">
        <v>1435</v>
      </c>
      <c r="H761" s="27"/>
      <c r="I761" s="27"/>
    </row>
    <row r="762" spans="1:9" s="28" customFormat="1" ht="12" customHeight="1">
      <c r="A762" s="22" t="s">
        <v>1446</v>
      </c>
      <c r="B762" s="22" t="s">
        <v>3166</v>
      </c>
      <c r="C762" s="23">
        <v>92</v>
      </c>
      <c r="D762" s="24" t="s">
        <v>1447</v>
      </c>
      <c r="E762" s="25" t="s">
        <v>3167</v>
      </c>
      <c r="F762" s="24" t="s">
        <v>1448</v>
      </c>
      <c r="G762" s="29" t="s">
        <v>1449</v>
      </c>
      <c r="H762" s="27"/>
      <c r="I762" s="30"/>
    </row>
    <row r="763" spans="1:9" s="28" customFormat="1" ht="12" customHeight="1">
      <c r="A763" s="22" t="s">
        <v>1450</v>
      </c>
      <c r="B763" s="21" t="s">
        <v>1451</v>
      </c>
      <c r="C763" s="119">
        <v>91</v>
      </c>
      <c r="D763" s="31" t="s">
        <v>1458</v>
      </c>
      <c r="E763" s="26" t="s">
        <v>1459</v>
      </c>
      <c r="F763" s="31" t="s">
        <v>1460</v>
      </c>
      <c r="G763" s="29" t="s">
        <v>1461</v>
      </c>
      <c r="H763" s="27"/>
      <c r="I763" s="30"/>
    </row>
    <row r="764" spans="1:9" ht="12" customHeight="1">
      <c r="A764" s="58"/>
      <c r="B764" s="59" t="s">
        <v>467</v>
      </c>
      <c r="C764" s="60"/>
      <c r="D764" s="56" t="s">
        <v>1777</v>
      </c>
      <c r="E764" s="57" t="s">
        <v>468</v>
      </c>
      <c r="F764" s="56" t="s">
        <v>1745</v>
      </c>
      <c r="G764" s="57" t="s">
        <v>2723</v>
      </c>
      <c r="H764" s="39"/>
      <c r="I764" s="39"/>
    </row>
    <row r="765" spans="1:9" ht="12" customHeight="1">
      <c r="A765" s="58"/>
      <c r="B765" s="59" t="s">
        <v>469</v>
      </c>
      <c r="C765" s="60"/>
      <c r="D765" s="56" t="s">
        <v>1777</v>
      </c>
      <c r="E765" s="57" t="s">
        <v>470</v>
      </c>
      <c r="F765" s="56" t="s">
        <v>1745</v>
      </c>
      <c r="G765" s="57" t="s">
        <v>2723</v>
      </c>
      <c r="H765" s="39"/>
      <c r="I765" s="39"/>
    </row>
    <row r="766" spans="1:9" ht="12" customHeight="1">
      <c r="A766" s="58"/>
      <c r="B766" s="59" t="s">
        <v>471</v>
      </c>
      <c r="C766" s="60"/>
      <c r="D766" s="56" t="s">
        <v>1777</v>
      </c>
      <c r="E766" s="57" t="s">
        <v>468</v>
      </c>
      <c r="F766" s="56" t="s">
        <v>2864</v>
      </c>
      <c r="G766" s="57" t="s">
        <v>2723</v>
      </c>
      <c r="H766" s="39"/>
      <c r="I766" s="39"/>
    </row>
    <row r="767" spans="1:9" ht="12" customHeight="1">
      <c r="A767" s="58"/>
      <c r="B767" s="59" t="s">
        <v>185</v>
      </c>
      <c r="C767" s="60"/>
      <c r="D767" s="56" t="s">
        <v>1777</v>
      </c>
      <c r="E767" s="57" t="s">
        <v>327</v>
      </c>
      <c r="F767" s="56" t="s">
        <v>2864</v>
      </c>
      <c r="G767" s="57" t="s">
        <v>2723</v>
      </c>
      <c r="H767" s="39"/>
      <c r="I767" s="39"/>
    </row>
    <row r="768" spans="1:9" ht="12" customHeight="1">
      <c r="A768" s="58"/>
      <c r="B768" s="59" t="s">
        <v>328</v>
      </c>
      <c r="C768" s="60"/>
      <c r="D768" s="56" t="s">
        <v>1777</v>
      </c>
      <c r="E768" s="57" t="s">
        <v>329</v>
      </c>
      <c r="F768" s="56" t="s">
        <v>2864</v>
      </c>
      <c r="G768" s="57" t="s">
        <v>2723</v>
      </c>
      <c r="H768" s="39"/>
      <c r="I768" s="39"/>
    </row>
    <row r="769" spans="1:9" ht="12" customHeight="1"/>
    <row r="770" spans="1:9" s="28" customFormat="1" ht="12" customHeight="1">
      <c r="A770" s="163" t="s">
        <v>2283</v>
      </c>
      <c r="B770" s="112"/>
      <c r="C770" s="175"/>
      <c r="D770" s="17"/>
      <c r="E770" s="176"/>
      <c r="F770" s="112"/>
      <c r="G770" s="18"/>
      <c r="H770" s="20">
        <v>4</v>
      </c>
      <c r="I770" s="20">
        <v>10</v>
      </c>
    </row>
    <row r="771" spans="1:9" s="28" customFormat="1" ht="12" customHeight="1">
      <c r="A771" s="26" t="s">
        <v>3397</v>
      </c>
      <c r="B771" s="26" t="s">
        <v>3398</v>
      </c>
      <c r="C771" s="156">
        <v>86</v>
      </c>
      <c r="D771" s="36" t="s">
        <v>2251</v>
      </c>
      <c r="E771" s="26" t="s">
        <v>3399</v>
      </c>
      <c r="F771" s="26" t="s">
        <v>3400</v>
      </c>
      <c r="G771" s="29" t="s">
        <v>2252</v>
      </c>
      <c r="H771" s="27"/>
      <c r="I771" s="27"/>
    </row>
    <row r="772" spans="1:9" s="25" customFormat="1" ht="12" customHeight="1">
      <c r="A772" s="26" t="s">
        <v>3402</v>
      </c>
      <c r="B772" s="26" t="s">
        <v>3403</v>
      </c>
      <c r="C772" s="156">
        <v>80</v>
      </c>
      <c r="D772" s="36" t="s">
        <v>3401</v>
      </c>
      <c r="E772" s="26" t="s">
        <v>3405</v>
      </c>
      <c r="F772" s="26" t="s">
        <v>3404</v>
      </c>
      <c r="G772" s="29" t="s">
        <v>2252</v>
      </c>
      <c r="H772" s="30"/>
      <c r="I772" s="27"/>
    </row>
    <row r="773" spans="1:9" s="25" customFormat="1" ht="12" customHeight="1">
      <c r="A773" s="22" t="s">
        <v>2276</v>
      </c>
      <c r="B773" s="22" t="s">
        <v>3136</v>
      </c>
      <c r="C773" s="23">
        <v>87</v>
      </c>
      <c r="D773" s="24" t="s">
        <v>3137</v>
      </c>
      <c r="E773" s="25" t="s">
        <v>3138</v>
      </c>
      <c r="F773" s="24" t="s">
        <v>2277</v>
      </c>
      <c r="G773" s="29" t="s">
        <v>2278</v>
      </c>
      <c r="H773" s="30"/>
      <c r="I773" s="33"/>
    </row>
    <row r="774" spans="1:9" s="25" customFormat="1" ht="12" customHeight="1">
      <c r="A774" s="22" t="s">
        <v>2279</v>
      </c>
      <c r="B774" s="22" t="s">
        <v>3134</v>
      </c>
      <c r="C774" s="23">
        <v>87</v>
      </c>
      <c r="D774" s="24" t="s">
        <v>3135</v>
      </c>
      <c r="E774" s="25" t="s">
        <v>2280</v>
      </c>
      <c r="F774" s="24" t="s">
        <v>2281</v>
      </c>
      <c r="G774" s="29" t="s">
        <v>2282</v>
      </c>
      <c r="H774" s="30"/>
      <c r="I774" s="30"/>
    </row>
    <row r="775" spans="1:9" s="25" customFormat="1" ht="12" customHeight="1">
      <c r="B775" s="24" t="s">
        <v>2253</v>
      </c>
      <c r="C775" s="32"/>
      <c r="D775" s="36" t="s">
        <v>2254</v>
      </c>
      <c r="E775" s="29" t="s">
        <v>2255</v>
      </c>
      <c r="F775" s="34" t="s">
        <v>2380</v>
      </c>
      <c r="G775" s="29" t="s">
        <v>2252</v>
      </c>
      <c r="H775" s="30"/>
      <c r="I775" s="33"/>
    </row>
    <row r="776" spans="1:9" s="25" customFormat="1" ht="12" customHeight="1">
      <c r="B776" s="34" t="s">
        <v>2381</v>
      </c>
      <c r="C776" s="35"/>
      <c r="D776" s="36" t="s">
        <v>2254</v>
      </c>
      <c r="E776" s="29" t="s">
        <v>2382</v>
      </c>
      <c r="F776" s="34" t="s">
        <v>2383</v>
      </c>
      <c r="G776" s="29" t="s">
        <v>2252</v>
      </c>
      <c r="H776" s="30"/>
      <c r="I776" s="33"/>
    </row>
    <row r="777" spans="1:9" ht="12" customHeight="1">
      <c r="B777" s="3" t="s">
        <v>1651</v>
      </c>
      <c r="D777" s="36" t="s">
        <v>2254</v>
      </c>
      <c r="E777" s="177" t="s">
        <v>1652</v>
      </c>
      <c r="F777" s="56" t="s">
        <v>1653</v>
      </c>
      <c r="G777" s="29" t="s">
        <v>2252</v>
      </c>
    </row>
    <row r="778" spans="1:9" s="25" customFormat="1" ht="12" customHeight="1">
      <c r="B778" s="34" t="s">
        <v>2273</v>
      </c>
      <c r="C778" s="35"/>
      <c r="D778" s="36" t="s">
        <v>2254</v>
      </c>
      <c r="E778" s="29" t="s">
        <v>2274</v>
      </c>
      <c r="F778" s="34" t="s">
        <v>2275</v>
      </c>
      <c r="G778" s="29" t="s">
        <v>2387</v>
      </c>
      <c r="H778" s="30"/>
      <c r="I778" s="33"/>
    </row>
    <row r="779" spans="1:9" ht="12" customHeight="1">
      <c r="A779" s="58"/>
      <c r="B779" s="59" t="s">
        <v>3096</v>
      </c>
      <c r="C779" s="60"/>
      <c r="D779" s="56" t="s">
        <v>3098</v>
      </c>
      <c r="E779" s="57" t="s">
        <v>3097</v>
      </c>
      <c r="F779" s="56" t="s">
        <v>2864</v>
      </c>
      <c r="G779" s="57" t="s">
        <v>2754</v>
      </c>
      <c r="H779" s="39"/>
      <c r="I779" s="39"/>
    </row>
    <row r="780" spans="1:9" s="25" customFormat="1" ht="12" customHeight="1">
      <c r="A780" s="22"/>
      <c r="B780" s="25" t="s">
        <v>2384</v>
      </c>
      <c r="C780" s="35"/>
      <c r="D780" s="36" t="s">
        <v>2254</v>
      </c>
      <c r="E780" s="29" t="s">
        <v>2385</v>
      </c>
      <c r="F780" s="34" t="s">
        <v>2386</v>
      </c>
      <c r="G780" s="29" t="s">
        <v>2387</v>
      </c>
      <c r="H780" s="30"/>
      <c r="I780" s="27"/>
    </row>
    <row r="781" spans="1:9" s="25" customFormat="1" ht="12" customHeight="1">
      <c r="B781" s="34"/>
      <c r="C781" s="35"/>
      <c r="D781" s="36"/>
      <c r="E781" s="29"/>
      <c r="F781" s="34"/>
      <c r="G781" s="26"/>
      <c r="H781" s="33"/>
      <c r="I781" s="33"/>
    </row>
    <row r="782" spans="1:9" s="178" customFormat="1" ht="12" customHeight="1">
      <c r="A782" s="163" t="s">
        <v>2937</v>
      </c>
      <c r="B782" s="14"/>
      <c r="C782" s="98"/>
      <c r="D782" s="52"/>
      <c r="E782" s="99"/>
      <c r="F782" s="52"/>
      <c r="G782" s="99"/>
      <c r="H782" s="19">
        <v>3</v>
      </c>
      <c r="I782" s="20">
        <v>3</v>
      </c>
    </row>
    <row r="783" spans="1:9" s="25" customFormat="1" ht="12" customHeight="1">
      <c r="A783" s="22" t="s">
        <v>3073</v>
      </c>
      <c r="B783" s="22" t="s">
        <v>3074</v>
      </c>
      <c r="C783" s="32">
        <v>94</v>
      </c>
      <c r="D783" s="31" t="s">
        <v>3214</v>
      </c>
      <c r="E783" s="25" t="s">
        <v>3075</v>
      </c>
      <c r="F783" s="31" t="s">
        <v>1266</v>
      </c>
      <c r="G783" s="29" t="s">
        <v>2285</v>
      </c>
      <c r="H783" s="30"/>
      <c r="I783" s="27"/>
    </row>
    <row r="784" spans="1:9" s="25" customFormat="1" ht="12" customHeight="1">
      <c r="A784" s="22" t="s">
        <v>3070</v>
      </c>
      <c r="B784" s="22" t="s">
        <v>3071</v>
      </c>
      <c r="C784" s="32">
        <v>90</v>
      </c>
      <c r="D784" s="31" t="s">
        <v>3214</v>
      </c>
      <c r="E784" s="25" t="s">
        <v>3072</v>
      </c>
      <c r="F784" s="31"/>
      <c r="G784" s="29" t="s">
        <v>2284</v>
      </c>
      <c r="H784" s="30"/>
      <c r="I784" s="27"/>
    </row>
    <row r="785" spans="1:9" s="25" customFormat="1" ht="12" customHeight="1">
      <c r="A785" s="22" t="s">
        <v>3212</v>
      </c>
      <c r="B785" s="24" t="s">
        <v>3213</v>
      </c>
      <c r="C785" s="32">
        <v>95</v>
      </c>
      <c r="D785" s="31" t="s">
        <v>3214</v>
      </c>
      <c r="E785" s="25" t="s">
        <v>3065</v>
      </c>
      <c r="F785" s="31"/>
      <c r="G785" s="29" t="s">
        <v>2286</v>
      </c>
      <c r="H785" s="30"/>
      <c r="I785" s="27"/>
    </row>
    <row r="786" spans="1:9" s="25" customFormat="1" ht="12" customHeight="1">
      <c r="A786" s="22"/>
      <c r="B786" s="24"/>
      <c r="C786" s="32"/>
      <c r="D786" s="31"/>
      <c r="F786" s="31"/>
      <c r="G786" s="26"/>
      <c r="H786" s="33"/>
      <c r="I786" s="27"/>
    </row>
    <row r="787" spans="1:9" ht="12" customHeight="1">
      <c r="A787" s="48" t="s">
        <v>1353</v>
      </c>
      <c r="B787" s="81"/>
      <c r="C787" s="82"/>
      <c r="D787" s="63"/>
      <c r="E787" s="83"/>
      <c r="F787" s="63"/>
      <c r="G787" s="83"/>
      <c r="H787" s="54">
        <v>2</v>
      </c>
      <c r="I787" s="54">
        <v>2</v>
      </c>
    </row>
    <row r="788" spans="1:9" ht="12" customHeight="1">
      <c r="A788" s="58" t="s">
        <v>539</v>
      </c>
      <c r="B788" s="59" t="s">
        <v>540</v>
      </c>
      <c r="C788" s="60">
        <v>92</v>
      </c>
      <c r="D788" s="56" t="s">
        <v>541</v>
      </c>
      <c r="E788" s="57" t="s">
        <v>542</v>
      </c>
      <c r="F788" s="56"/>
      <c r="G788" s="57" t="s">
        <v>2726</v>
      </c>
      <c r="H788" s="39"/>
      <c r="I788" s="39"/>
    </row>
    <row r="789" spans="1:9" ht="12" customHeight="1">
      <c r="A789" s="58" t="s">
        <v>547</v>
      </c>
      <c r="B789" s="59" t="s">
        <v>548</v>
      </c>
      <c r="C789" s="60">
        <v>87</v>
      </c>
      <c r="D789" s="56" t="s">
        <v>541</v>
      </c>
      <c r="E789" s="57" t="s">
        <v>405</v>
      </c>
      <c r="F789" s="56"/>
      <c r="G789" s="57" t="s">
        <v>2726</v>
      </c>
      <c r="H789" s="39"/>
      <c r="I789" s="39"/>
    </row>
    <row r="790" spans="1:9" ht="12" customHeight="1">
      <c r="A790" s="58"/>
      <c r="B790" s="59"/>
      <c r="C790" s="60"/>
      <c r="D790" s="56"/>
      <c r="E790" s="57"/>
      <c r="F790" s="56"/>
      <c r="G790" s="57"/>
      <c r="H790" s="39"/>
      <c r="I790" s="39"/>
    </row>
    <row r="791" spans="1:9" s="90" customFormat="1" ht="12" customHeight="1">
      <c r="A791" s="84" t="s">
        <v>1409</v>
      </c>
      <c r="B791" s="117"/>
      <c r="C791" s="179"/>
      <c r="D791" s="44"/>
      <c r="E791" s="87"/>
      <c r="F791" s="117"/>
      <c r="G791" s="87"/>
      <c r="H791" s="89">
        <v>11</v>
      </c>
      <c r="I791" s="89">
        <v>12</v>
      </c>
    </row>
    <row r="792" spans="1:9" s="28" customFormat="1" ht="12" customHeight="1">
      <c r="A792" s="106" t="s">
        <v>2785</v>
      </c>
      <c r="B792" s="107" t="s">
        <v>2784</v>
      </c>
      <c r="C792" s="180">
        <v>94</v>
      </c>
      <c r="D792" s="107" t="s">
        <v>2783</v>
      </c>
      <c r="E792" s="181" t="s">
        <v>2786</v>
      </c>
      <c r="F792" s="109" t="s">
        <v>1356</v>
      </c>
      <c r="G792" s="29" t="s">
        <v>1357</v>
      </c>
      <c r="H792" s="27"/>
      <c r="I792" s="120"/>
    </row>
    <row r="793" spans="1:9" s="28" customFormat="1" ht="12" customHeight="1">
      <c r="A793" s="21" t="s">
        <v>1253</v>
      </c>
      <c r="B793" s="21" t="s">
        <v>1453</v>
      </c>
      <c r="C793" s="119">
        <v>93</v>
      </c>
      <c r="D793" s="31" t="s">
        <v>1454</v>
      </c>
      <c r="E793" s="26" t="s">
        <v>1455</v>
      </c>
      <c r="F793" s="21" t="s">
        <v>1300</v>
      </c>
      <c r="G793" s="29" t="s">
        <v>1301</v>
      </c>
      <c r="H793" s="27"/>
      <c r="I793" s="27"/>
    </row>
    <row r="794" spans="1:9" s="28" customFormat="1" ht="12" customHeight="1">
      <c r="A794" s="106" t="s">
        <v>789</v>
      </c>
      <c r="B794" s="132" t="s">
        <v>790</v>
      </c>
      <c r="C794" s="108">
        <v>92</v>
      </c>
      <c r="D794" s="109" t="s">
        <v>787</v>
      </c>
      <c r="E794" s="110" t="s">
        <v>791</v>
      </c>
      <c r="F794" s="109" t="s">
        <v>792</v>
      </c>
      <c r="G794" s="29" t="s">
        <v>1195</v>
      </c>
      <c r="H794" s="27"/>
      <c r="I794" s="33"/>
    </row>
    <row r="795" spans="1:9" s="28" customFormat="1" ht="12" customHeight="1">
      <c r="A795" s="22" t="s">
        <v>796</v>
      </c>
      <c r="B795" s="21" t="s">
        <v>797</v>
      </c>
      <c r="C795" s="32">
        <v>96</v>
      </c>
      <c r="D795" s="31" t="s">
        <v>787</v>
      </c>
      <c r="E795" s="26" t="s">
        <v>798</v>
      </c>
      <c r="F795" s="31" t="s">
        <v>1523</v>
      </c>
      <c r="G795" s="29" t="s">
        <v>1303</v>
      </c>
      <c r="H795" s="27"/>
      <c r="I795" s="27"/>
    </row>
    <row r="796" spans="1:9" s="28" customFormat="1" ht="12" customHeight="1">
      <c r="A796" s="22" t="s">
        <v>696</v>
      </c>
      <c r="B796" s="21" t="s">
        <v>697</v>
      </c>
      <c r="C796" s="32">
        <v>88</v>
      </c>
      <c r="D796" s="31" t="s">
        <v>787</v>
      </c>
      <c r="E796" s="26" t="s">
        <v>698</v>
      </c>
      <c r="F796" s="31" t="s">
        <v>807</v>
      </c>
      <c r="G796" s="29" t="s">
        <v>1303</v>
      </c>
      <c r="H796" s="27"/>
      <c r="I796" s="27"/>
    </row>
    <row r="797" spans="1:9" s="28" customFormat="1" ht="12" customHeight="1">
      <c r="A797" s="22" t="s">
        <v>1304</v>
      </c>
      <c r="B797" s="24" t="s">
        <v>1305</v>
      </c>
      <c r="C797" s="32">
        <v>78</v>
      </c>
      <c r="D797" s="31" t="s">
        <v>1306</v>
      </c>
      <c r="E797" s="26" t="s">
        <v>1307</v>
      </c>
      <c r="F797" s="31" t="s">
        <v>1191</v>
      </c>
      <c r="G797" s="26" t="s">
        <v>1192</v>
      </c>
      <c r="H797" s="27"/>
      <c r="I797" s="27"/>
    </row>
    <row r="798" spans="1:9" ht="12" customHeight="1">
      <c r="A798" s="58" t="s">
        <v>455</v>
      </c>
      <c r="B798" s="59" t="s">
        <v>456</v>
      </c>
      <c r="C798" s="60">
        <v>81</v>
      </c>
      <c r="D798" s="56" t="s">
        <v>458</v>
      </c>
      <c r="E798" s="57" t="s">
        <v>457</v>
      </c>
      <c r="F798" s="31" t="s">
        <v>459</v>
      </c>
      <c r="G798" s="57" t="s">
        <v>2751</v>
      </c>
      <c r="H798" s="39"/>
      <c r="I798" s="39"/>
    </row>
    <row r="799" spans="1:9" s="28" customFormat="1" ht="12" customHeight="1">
      <c r="A799" s="22" t="s">
        <v>1347</v>
      </c>
      <c r="B799" s="24" t="s">
        <v>1348</v>
      </c>
      <c r="C799" s="91">
        <v>86</v>
      </c>
      <c r="D799" s="24" t="s">
        <v>1349</v>
      </c>
      <c r="E799" s="25" t="s">
        <v>1350</v>
      </c>
      <c r="F799" s="24" t="s">
        <v>1351</v>
      </c>
      <c r="G799" s="29" t="s">
        <v>1355</v>
      </c>
      <c r="H799" s="27"/>
      <c r="I799" s="27"/>
    </row>
    <row r="800" spans="1:9" s="28" customFormat="1" ht="12" customHeight="1">
      <c r="A800" s="22" t="s">
        <v>1524</v>
      </c>
      <c r="B800" s="21" t="s">
        <v>1525</v>
      </c>
      <c r="C800" s="32">
        <v>98</v>
      </c>
      <c r="D800" s="31" t="s">
        <v>787</v>
      </c>
      <c r="E800" s="26" t="s">
        <v>788</v>
      </c>
      <c r="F800" s="31" t="s">
        <v>1523</v>
      </c>
      <c r="G800" s="29" t="s">
        <v>1193</v>
      </c>
      <c r="H800" s="27"/>
      <c r="I800" s="27"/>
    </row>
    <row r="801" spans="1:9" s="28" customFormat="1" ht="12" customHeight="1">
      <c r="A801" s="24" t="s">
        <v>793</v>
      </c>
      <c r="B801" s="21" t="s">
        <v>794</v>
      </c>
      <c r="C801" s="32">
        <v>88</v>
      </c>
      <c r="D801" s="31" t="s">
        <v>1168</v>
      </c>
      <c r="E801" s="26" t="s">
        <v>795</v>
      </c>
      <c r="F801" s="31" t="s">
        <v>1270</v>
      </c>
      <c r="G801" s="29" t="s">
        <v>1303</v>
      </c>
      <c r="H801" s="27"/>
      <c r="I801" s="27"/>
    </row>
    <row r="802" spans="1:9" s="28" customFormat="1" ht="12" customHeight="1">
      <c r="A802" s="22" t="s">
        <v>1521</v>
      </c>
      <c r="B802" s="21" t="s">
        <v>1522</v>
      </c>
      <c r="C802" s="32">
        <v>86</v>
      </c>
      <c r="D802" s="31" t="s">
        <v>1519</v>
      </c>
      <c r="E802" s="26" t="s">
        <v>1520</v>
      </c>
      <c r="F802" s="31" t="s">
        <v>1523</v>
      </c>
      <c r="G802" s="29" t="s">
        <v>1194</v>
      </c>
      <c r="H802" s="27"/>
      <c r="I802" s="27"/>
    </row>
    <row r="803" spans="1:9" s="28" customFormat="1" ht="12" customHeight="1">
      <c r="A803" s="22"/>
      <c r="B803" s="24" t="s">
        <v>1358</v>
      </c>
      <c r="C803" s="32"/>
      <c r="D803" s="24" t="s">
        <v>1349</v>
      </c>
      <c r="E803" s="26" t="s">
        <v>1359</v>
      </c>
      <c r="F803" s="31" t="s">
        <v>1360</v>
      </c>
      <c r="G803" s="29" t="s">
        <v>1252</v>
      </c>
      <c r="H803" s="27"/>
      <c r="I803" s="27"/>
    </row>
    <row r="804" spans="1:9" ht="12" customHeight="1"/>
    <row r="805" spans="1:9" ht="12" customHeight="1">
      <c r="A805" s="40" t="s">
        <v>2995</v>
      </c>
      <c r="B805" s="78"/>
      <c r="C805" s="79"/>
      <c r="D805" s="74"/>
      <c r="E805" s="80"/>
      <c r="F805" s="74"/>
      <c r="G805" s="80"/>
      <c r="H805" s="46">
        <v>2</v>
      </c>
      <c r="I805" s="46">
        <v>3</v>
      </c>
    </row>
    <row r="806" spans="1:9" ht="12" customHeight="1">
      <c r="A806" s="48" t="s">
        <v>2917</v>
      </c>
      <c r="B806" s="81"/>
      <c r="C806" s="82"/>
      <c r="D806" s="63"/>
      <c r="E806" s="83"/>
      <c r="F806" s="63"/>
      <c r="G806" s="83"/>
      <c r="H806" s="54">
        <v>2</v>
      </c>
      <c r="I806" s="54">
        <v>2</v>
      </c>
    </row>
    <row r="807" spans="1:9" ht="12" customHeight="1">
      <c r="A807" s="58" t="s">
        <v>1065</v>
      </c>
      <c r="B807" s="59" t="s">
        <v>1066</v>
      </c>
      <c r="C807" s="60">
        <v>88</v>
      </c>
      <c r="D807" s="56" t="s">
        <v>1064</v>
      </c>
      <c r="E807" s="57" t="s">
        <v>1067</v>
      </c>
      <c r="F807" s="31"/>
      <c r="G807" s="57" t="s">
        <v>2743</v>
      </c>
      <c r="H807" s="39"/>
      <c r="I807" s="39"/>
    </row>
    <row r="808" spans="1:9" ht="12" customHeight="1">
      <c r="A808" s="58" t="s">
        <v>1071</v>
      </c>
      <c r="B808" s="59" t="s">
        <v>1072</v>
      </c>
      <c r="C808" s="60">
        <v>82</v>
      </c>
      <c r="D808" s="56" t="s">
        <v>1064</v>
      </c>
      <c r="E808" s="57" t="s">
        <v>1073</v>
      </c>
      <c r="F808" s="31"/>
      <c r="G808" s="57" t="s">
        <v>2743</v>
      </c>
      <c r="H808" s="39"/>
      <c r="I808" s="39"/>
    </row>
    <row r="809" spans="1:9" ht="12" customHeight="1">
      <c r="A809" s="58"/>
      <c r="B809" s="59"/>
      <c r="C809" s="60"/>
      <c r="D809" s="56"/>
      <c r="E809" s="57"/>
      <c r="F809" s="31"/>
      <c r="G809" s="57"/>
      <c r="H809" s="39"/>
      <c r="I809" s="39"/>
    </row>
    <row r="810" spans="1:9" ht="12" customHeight="1">
      <c r="A810" s="48" t="s">
        <v>2918</v>
      </c>
      <c r="B810" s="81"/>
      <c r="C810" s="82"/>
      <c r="D810" s="63"/>
      <c r="E810" s="83"/>
      <c r="F810" s="63"/>
      <c r="G810" s="83"/>
      <c r="H810" s="54">
        <v>0</v>
      </c>
      <c r="I810" s="54">
        <v>1</v>
      </c>
    </row>
    <row r="811" spans="1:9" ht="12" customHeight="1">
      <c r="A811" s="58"/>
      <c r="B811" s="59" t="s">
        <v>477</v>
      </c>
      <c r="C811" s="60"/>
      <c r="D811" s="56" t="s">
        <v>476</v>
      </c>
      <c r="E811" s="57" t="s">
        <v>475</v>
      </c>
      <c r="F811" s="56" t="s">
        <v>2864</v>
      </c>
      <c r="G811" s="57" t="s">
        <v>2737</v>
      </c>
      <c r="H811" s="39"/>
      <c r="I811" s="39"/>
    </row>
    <row r="812" spans="1:9" ht="12" customHeight="1"/>
    <row r="813" spans="1:9" ht="12" customHeight="1">
      <c r="A813" s="40" t="s">
        <v>2996</v>
      </c>
      <c r="B813" s="78"/>
      <c r="C813" s="79"/>
      <c r="D813" s="74"/>
      <c r="E813" s="80"/>
      <c r="F813" s="74"/>
      <c r="G813" s="80"/>
      <c r="H813" s="46">
        <v>2</v>
      </c>
      <c r="I813" s="46">
        <v>4</v>
      </c>
    </row>
    <row r="814" spans="1:9" ht="12" customHeight="1">
      <c r="A814" s="58" t="s">
        <v>415</v>
      </c>
      <c r="B814" s="59" t="s">
        <v>416</v>
      </c>
      <c r="C814" s="60">
        <v>88</v>
      </c>
      <c r="D814" s="56" t="s">
        <v>413</v>
      </c>
      <c r="E814" s="57" t="s">
        <v>417</v>
      </c>
      <c r="F814" s="31" t="s">
        <v>414</v>
      </c>
      <c r="G814" s="57" t="s">
        <v>2731</v>
      </c>
      <c r="H814" s="39"/>
      <c r="I814" s="39"/>
    </row>
    <row r="815" spans="1:9" ht="12" customHeight="1">
      <c r="A815" s="58" t="s">
        <v>452</v>
      </c>
      <c r="B815" s="59" t="s">
        <v>453</v>
      </c>
      <c r="C815" s="60">
        <v>88</v>
      </c>
      <c r="D815" s="56" t="s">
        <v>413</v>
      </c>
      <c r="E815" s="57" t="s">
        <v>454</v>
      </c>
      <c r="F815" s="31" t="s">
        <v>414</v>
      </c>
      <c r="G815" s="57" t="s">
        <v>2731</v>
      </c>
      <c r="H815" s="39"/>
      <c r="I815" s="39"/>
    </row>
    <row r="816" spans="1:9" ht="12" customHeight="1">
      <c r="A816" s="58"/>
      <c r="B816" s="59" t="s">
        <v>2832</v>
      </c>
      <c r="C816" s="60"/>
      <c r="D816" s="56" t="s">
        <v>413</v>
      </c>
      <c r="E816" s="57" t="s">
        <v>2831</v>
      </c>
      <c r="F816" s="31" t="s">
        <v>1841</v>
      </c>
      <c r="G816" s="57" t="s">
        <v>2731</v>
      </c>
      <c r="H816" s="39"/>
      <c r="I816" s="39"/>
    </row>
    <row r="817" spans="1:9" ht="12" customHeight="1">
      <c r="A817" s="58"/>
      <c r="B817" s="59" t="s">
        <v>2840</v>
      </c>
      <c r="C817" s="60"/>
      <c r="D817" s="56" t="s">
        <v>413</v>
      </c>
      <c r="E817" s="57" t="s">
        <v>2841</v>
      </c>
      <c r="F817" s="31" t="s">
        <v>1841</v>
      </c>
      <c r="G817" s="57" t="s">
        <v>2731</v>
      </c>
      <c r="H817" s="39"/>
      <c r="I817" s="39"/>
    </row>
    <row r="818" spans="1:9" ht="12" customHeight="1"/>
    <row r="819" spans="1:9" ht="12" customHeight="1">
      <c r="A819" s="40" t="s">
        <v>2997</v>
      </c>
      <c r="B819" s="78"/>
      <c r="C819" s="79"/>
      <c r="D819" s="74"/>
      <c r="E819" s="80"/>
      <c r="F819" s="74"/>
      <c r="G819" s="80"/>
      <c r="H819" s="46">
        <f>SUM(H820,H824,H832,H841,H848,H854,H857,H863,H866,H870,H873,H876,H879,H879,H880,H885,H888)</f>
        <v>38</v>
      </c>
      <c r="I819" s="46">
        <f>SUM(I820,I824,I832,I841,I848,I854,I857,I863,I866,I870,I873,I876,I879,I879,I880,I885,I888)</f>
        <v>42</v>
      </c>
    </row>
    <row r="820" spans="1:9" ht="12" customHeight="1">
      <c r="A820" s="48" t="s">
        <v>2916</v>
      </c>
      <c r="B820" s="81"/>
      <c r="C820" s="82"/>
      <c r="D820" s="63"/>
      <c r="E820" s="83"/>
      <c r="F820" s="63"/>
      <c r="G820" s="83"/>
      <c r="H820" s="54">
        <v>1</v>
      </c>
      <c r="I820" s="54">
        <v>2</v>
      </c>
    </row>
    <row r="821" spans="1:9" ht="12" customHeight="1">
      <c r="A821" s="58"/>
      <c r="B821" s="59" t="s">
        <v>1852</v>
      </c>
      <c r="C821" s="60"/>
      <c r="D821" s="56" t="s">
        <v>1849</v>
      </c>
      <c r="E821" s="57" t="s">
        <v>1853</v>
      </c>
      <c r="F821" s="31" t="s">
        <v>1842</v>
      </c>
      <c r="G821" s="57" t="s">
        <v>2724</v>
      </c>
      <c r="H821" s="39"/>
      <c r="I821" s="39"/>
    </row>
    <row r="822" spans="1:9" ht="12" customHeight="1">
      <c r="A822" s="58" t="s">
        <v>1851</v>
      </c>
      <c r="B822" s="59" t="s">
        <v>1869</v>
      </c>
      <c r="C822" s="60">
        <v>97</v>
      </c>
      <c r="D822" s="56" t="s">
        <v>1849</v>
      </c>
      <c r="E822" s="57" t="s">
        <v>1870</v>
      </c>
      <c r="F822" s="31" t="s">
        <v>1850</v>
      </c>
      <c r="G822" s="57" t="s">
        <v>2724</v>
      </c>
      <c r="H822" s="39"/>
      <c r="I822" s="39"/>
    </row>
    <row r="823" spans="1:9" ht="12" customHeight="1">
      <c r="A823" s="58"/>
      <c r="B823" s="59"/>
      <c r="C823" s="60"/>
      <c r="D823" s="56"/>
      <c r="E823" s="57"/>
      <c r="F823" s="31"/>
      <c r="G823" s="57"/>
      <c r="H823" s="39"/>
      <c r="I823" s="39"/>
    </row>
    <row r="824" spans="1:9" ht="12" customHeight="1">
      <c r="A824" s="48" t="s">
        <v>2906</v>
      </c>
      <c r="B824" s="81"/>
      <c r="C824" s="82"/>
      <c r="D824" s="63"/>
      <c r="E824" s="83"/>
      <c r="F824" s="63"/>
      <c r="G824" s="83"/>
      <c r="H824" s="54">
        <v>5</v>
      </c>
      <c r="I824" s="54">
        <v>6</v>
      </c>
    </row>
    <row r="825" spans="1:9" ht="12" customHeight="1">
      <c r="A825" s="58" t="s">
        <v>343</v>
      </c>
      <c r="B825" s="59" t="s">
        <v>344</v>
      </c>
      <c r="C825" s="60">
        <v>97</v>
      </c>
      <c r="D825" s="56" t="s">
        <v>346</v>
      </c>
      <c r="E825" s="57" t="s">
        <v>345</v>
      </c>
      <c r="F825" s="31" t="s">
        <v>222</v>
      </c>
      <c r="G825" s="57" t="s">
        <v>2725</v>
      </c>
      <c r="H825" s="182"/>
      <c r="I825" s="39"/>
    </row>
    <row r="826" spans="1:9" ht="12" customHeight="1">
      <c r="A826" s="58" t="s">
        <v>348</v>
      </c>
      <c r="B826" s="59" t="s">
        <v>347</v>
      </c>
      <c r="C826" s="60">
        <v>96</v>
      </c>
      <c r="D826" s="56" t="s">
        <v>346</v>
      </c>
      <c r="E826" s="57" t="s">
        <v>349</v>
      </c>
      <c r="F826" s="31" t="s">
        <v>221</v>
      </c>
      <c r="G826" s="57" t="s">
        <v>2725</v>
      </c>
      <c r="H826" s="39"/>
      <c r="I826" s="39"/>
    </row>
    <row r="827" spans="1:9" s="28" customFormat="1" ht="12" customHeight="1">
      <c r="A827" s="22" t="s">
        <v>3587</v>
      </c>
      <c r="B827" s="24" t="s">
        <v>3588</v>
      </c>
      <c r="C827" s="119">
        <v>95</v>
      </c>
      <c r="D827" s="31" t="s">
        <v>3589</v>
      </c>
      <c r="E827" s="26" t="s">
        <v>3590</v>
      </c>
      <c r="F827" s="21" t="s">
        <v>3591</v>
      </c>
      <c r="G827" s="29" t="s">
        <v>3592</v>
      </c>
      <c r="H827" s="27"/>
      <c r="I827" s="27"/>
    </row>
    <row r="828" spans="1:9" s="28" customFormat="1" ht="12" customHeight="1">
      <c r="A828" s="21" t="s">
        <v>3593</v>
      </c>
      <c r="B828" s="24" t="s">
        <v>1937</v>
      </c>
      <c r="C828" s="119">
        <v>91</v>
      </c>
      <c r="D828" s="31" t="s">
        <v>1887</v>
      </c>
      <c r="E828" s="26" t="s">
        <v>1938</v>
      </c>
      <c r="F828" s="31" t="s">
        <v>1939</v>
      </c>
      <c r="G828" s="29" t="s">
        <v>1940</v>
      </c>
      <c r="H828" s="27"/>
      <c r="I828" s="27"/>
    </row>
    <row r="829" spans="1:9" s="28" customFormat="1" ht="12" customHeight="1">
      <c r="A829" s="22" t="s">
        <v>1941</v>
      </c>
      <c r="B829" s="24" t="s">
        <v>1942</v>
      </c>
      <c r="C829" s="119">
        <v>89</v>
      </c>
      <c r="D829" s="31" t="s">
        <v>1789</v>
      </c>
      <c r="E829" s="26" t="s">
        <v>1790</v>
      </c>
      <c r="F829" s="21" t="s">
        <v>1791</v>
      </c>
      <c r="G829" s="26" t="s">
        <v>1792</v>
      </c>
      <c r="H829" s="27"/>
      <c r="I829" s="27"/>
    </row>
    <row r="830" spans="1:9" s="28" customFormat="1" ht="12" customHeight="1">
      <c r="A830" s="21"/>
      <c r="B830" s="24" t="s">
        <v>1886</v>
      </c>
      <c r="C830" s="119"/>
      <c r="D830" s="31" t="s">
        <v>1887</v>
      </c>
      <c r="E830" s="26" t="s">
        <v>1888</v>
      </c>
      <c r="F830" s="31" t="s">
        <v>1889</v>
      </c>
      <c r="G830" s="29" t="s">
        <v>1890</v>
      </c>
      <c r="H830" s="27"/>
      <c r="I830" s="27"/>
    </row>
    <row r="831" spans="1:9" ht="12" customHeight="1"/>
    <row r="832" spans="1:9" ht="12" customHeight="1">
      <c r="A832" s="48" t="s">
        <v>2915</v>
      </c>
      <c r="B832" s="81"/>
      <c r="C832" s="82"/>
      <c r="D832" s="63"/>
      <c r="E832" s="83"/>
      <c r="F832" s="63"/>
      <c r="G832" s="83"/>
      <c r="H832" s="54">
        <v>6</v>
      </c>
      <c r="I832" s="54">
        <v>7</v>
      </c>
    </row>
    <row r="833" spans="1:9" s="28" customFormat="1" ht="12" customHeight="1">
      <c r="A833" s="21" t="s">
        <v>1810</v>
      </c>
      <c r="B833" s="21" t="s">
        <v>1811</v>
      </c>
      <c r="C833" s="119">
        <v>97</v>
      </c>
      <c r="D833" s="31" t="s">
        <v>1812</v>
      </c>
      <c r="E833" s="25" t="s">
        <v>1813</v>
      </c>
      <c r="F833" s="31" t="s">
        <v>25</v>
      </c>
      <c r="G833" s="29" t="s">
        <v>26</v>
      </c>
      <c r="H833" s="27"/>
      <c r="I833" s="27"/>
    </row>
    <row r="834" spans="1:9" s="28" customFormat="1" ht="12" customHeight="1">
      <c r="A834" s="21" t="s">
        <v>27</v>
      </c>
      <c r="B834" s="21" t="s">
        <v>28</v>
      </c>
      <c r="C834" s="119">
        <v>93</v>
      </c>
      <c r="D834" s="31" t="s">
        <v>1997</v>
      </c>
      <c r="E834" s="25" t="s">
        <v>29</v>
      </c>
      <c r="F834" s="31" t="s">
        <v>1737</v>
      </c>
      <c r="G834" s="29" t="s">
        <v>26</v>
      </c>
      <c r="H834" s="120"/>
      <c r="I834" s="27"/>
    </row>
    <row r="835" spans="1:9" s="28" customFormat="1" ht="12" customHeight="1">
      <c r="A835" s="21" t="s">
        <v>1076</v>
      </c>
      <c r="B835" s="24" t="s">
        <v>1836</v>
      </c>
      <c r="C835" s="60">
        <v>98</v>
      </c>
      <c r="D835" s="31" t="s">
        <v>1812</v>
      </c>
      <c r="E835" s="25" t="s">
        <v>116</v>
      </c>
      <c r="F835" s="31" t="s">
        <v>1738</v>
      </c>
      <c r="G835" s="29" t="s">
        <v>117</v>
      </c>
      <c r="H835" s="27"/>
      <c r="I835" s="27"/>
    </row>
    <row r="836" spans="1:9" s="28" customFormat="1" ht="12" customHeight="1">
      <c r="A836" s="21" t="s">
        <v>118</v>
      </c>
      <c r="B836" s="24" t="s">
        <v>119</v>
      </c>
      <c r="C836" s="119">
        <v>97</v>
      </c>
      <c r="D836" s="31" t="s">
        <v>120</v>
      </c>
      <c r="E836" s="26" t="s">
        <v>121</v>
      </c>
      <c r="F836" s="21" t="s">
        <v>2011</v>
      </c>
      <c r="G836" s="29" t="s">
        <v>2012</v>
      </c>
      <c r="H836" s="27"/>
      <c r="I836" s="27"/>
    </row>
    <row r="837" spans="1:9" s="28" customFormat="1" ht="12" customHeight="1">
      <c r="A837" s="22" t="s">
        <v>2013</v>
      </c>
      <c r="B837" s="24" t="s">
        <v>2014</v>
      </c>
      <c r="C837" s="35">
        <v>89</v>
      </c>
      <c r="D837" s="36" t="s">
        <v>2015</v>
      </c>
      <c r="E837" s="29" t="s">
        <v>2016</v>
      </c>
      <c r="F837" s="34" t="s">
        <v>3619</v>
      </c>
      <c r="G837" s="29" t="s">
        <v>3620</v>
      </c>
      <c r="H837" s="27"/>
      <c r="I837" s="27"/>
    </row>
    <row r="838" spans="1:9" s="28" customFormat="1" ht="12" customHeight="1">
      <c r="A838" s="21" t="s">
        <v>3621</v>
      </c>
      <c r="B838" s="24" t="s">
        <v>3622</v>
      </c>
      <c r="C838" s="119">
        <v>93</v>
      </c>
      <c r="D838" s="31" t="s">
        <v>3623</v>
      </c>
      <c r="E838" s="26" t="s">
        <v>3624</v>
      </c>
      <c r="F838" s="31" t="s">
        <v>3625</v>
      </c>
      <c r="G838" s="29" t="s">
        <v>3626</v>
      </c>
      <c r="H838" s="27"/>
      <c r="I838" s="33"/>
    </row>
    <row r="839" spans="1:9" s="28" customFormat="1" ht="12" customHeight="1">
      <c r="A839" s="22"/>
      <c r="B839" s="21" t="s">
        <v>30</v>
      </c>
      <c r="C839" s="119"/>
      <c r="D839" s="31" t="s">
        <v>1997</v>
      </c>
      <c r="E839" s="25" t="s">
        <v>31</v>
      </c>
      <c r="F839" s="31" t="s">
        <v>1843</v>
      </c>
      <c r="G839" s="29" t="s">
        <v>32</v>
      </c>
      <c r="H839" s="27"/>
      <c r="I839" s="27"/>
    </row>
    <row r="840" spans="1:9" ht="12" customHeight="1"/>
    <row r="841" spans="1:9" ht="12" customHeight="1">
      <c r="A841" s="48" t="s">
        <v>2907</v>
      </c>
      <c r="B841" s="81"/>
      <c r="C841" s="82"/>
      <c r="D841" s="63"/>
      <c r="E841" s="83"/>
      <c r="F841" s="63"/>
      <c r="G841" s="83"/>
      <c r="H841" s="54">
        <v>4</v>
      </c>
      <c r="I841" s="54">
        <v>5</v>
      </c>
    </row>
    <row r="842" spans="1:9" s="28" customFormat="1" ht="12" customHeight="1">
      <c r="A842" s="21" t="s">
        <v>3627</v>
      </c>
      <c r="B842" s="24" t="s">
        <v>3628</v>
      </c>
      <c r="C842" s="119">
        <v>85</v>
      </c>
      <c r="D842" s="31" t="s">
        <v>1837</v>
      </c>
      <c r="E842" s="25" t="s">
        <v>3629</v>
      </c>
      <c r="F842" s="31" t="s">
        <v>3630</v>
      </c>
      <c r="G842" s="29" t="s">
        <v>3631</v>
      </c>
      <c r="H842" s="120"/>
      <c r="I842" s="27"/>
    </row>
    <row r="843" spans="1:9" s="28" customFormat="1" ht="12" customHeight="1">
      <c r="A843" s="21" t="s">
        <v>3632</v>
      </c>
      <c r="B843" s="24" t="s">
        <v>3633</v>
      </c>
      <c r="C843" s="119">
        <v>95</v>
      </c>
      <c r="D843" s="31" t="s">
        <v>1837</v>
      </c>
      <c r="E843" s="25" t="s">
        <v>31</v>
      </c>
      <c r="F843" s="31" t="s">
        <v>154</v>
      </c>
      <c r="G843" s="29" t="s">
        <v>3631</v>
      </c>
      <c r="H843" s="27"/>
      <c r="I843" s="27"/>
    </row>
    <row r="844" spans="1:9" s="28" customFormat="1" ht="12" customHeight="1">
      <c r="A844" s="21" t="s">
        <v>155</v>
      </c>
      <c r="B844" s="21" t="s">
        <v>156</v>
      </c>
      <c r="C844" s="119">
        <v>85</v>
      </c>
      <c r="D844" s="31" t="s">
        <v>1837</v>
      </c>
      <c r="E844" s="25" t="s">
        <v>31</v>
      </c>
      <c r="F844" s="31" t="s">
        <v>157</v>
      </c>
      <c r="G844" s="29" t="s">
        <v>158</v>
      </c>
      <c r="H844" s="27"/>
      <c r="I844" s="27"/>
    </row>
    <row r="845" spans="1:9" ht="12" customHeight="1">
      <c r="A845" s="58" t="s">
        <v>224</v>
      </c>
      <c r="B845" s="59" t="s">
        <v>225</v>
      </c>
      <c r="C845" s="60">
        <v>99</v>
      </c>
      <c r="D845" s="56" t="s">
        <v>350</v>
      </c>
      <c r="E845" s="57" t="s">
        <v>226</v>
      </c>
      <c r="F845" s="31" t="s">
        <v>223</v>
      </c>
      <c r="G845" s="57" t="s">
        <v>2744</v>
      </c>
      <c r="H845" s="39"/>
      <c r="I845" s="39"/>
    </row>
    <row r="846" spans="1:9" ht="12" customHeight="1">
      <c r="A846" s="58"/>
      <c r="B846" s="59" t="s">
        <v>340</v>
      </c>
      <c r="C846" s="60"/>
      <c r="D846" s="56" t="s">
        <v>342</v>
      </c>
      <c r="E846" s="57" t="s">
        <v>341</v>
      </c>
      <c r="F846" s="56" t="s">
        <v>2864</v>
      </c>
      <c r="G846" s="57" t="s">
        <v>2744</v>
      </c>
      <c r="H846" s="39"/>
      <c r="I846" s="39"/>
    </row>
    <row r="847" spans="1:9" ht="12" customHeight="1"/>
    <row r="848" spans="1:9" s="71" customFormat="1" ht="12" customHeight="1">
      <c r="A848" s="48" t="s">
        <v>1665</v>
      </c>
      <c r="B848" s="167"/>
      <c r="C848" s="168"/>
      <c r="D848" s="131"/>
      <c r="E848" s="183"/>
      <c r="F848" s="131"/>
      <c r="G848" s="183"/>
      <c r="H848" s="54">
        <v>4</v>
      </c>
      <c r="I848" s="54">
        <v>4</v>
      </c>
    </row>
    <row r="849" spans="1:9" s="28" customFormat="1" ht="12" customHeight="1">
      <c r="A849" s="21" t="s">
        <v>1822</v>
      </c>
      <c r="B849" s="21" t="s">
        <v>1823</v>
      </c>
      <c r="C849" s="119">
        <v>92</v>
      </c>
      <c r="D849" s="31" t="s">
        <v>1997</v>
      </c>
      <c r="E849" s="25" t="s">
        <v>1824</v>
      </c>
      <c r="F849" s="31" t="s">
        <v>1825</v>
      </c>
      <c r="G849" s="29" t="s">
        <v>1826</v>
      </c>
      <c r="H849" s="27"/>
      <c r="I849" s="33"/>
    </row>
    <row r="850" spans="1:9" s="28" customFormat="1" ht="12" customHeight="1">
      <c r="A850" s="22" t="s">
        <v>1818</v>
      </c>
      <c r="B850" s="21" t="s">
        <v>1819</v>
      </c>
      <c r="C850" s="119">
        <v>94</v>
      </c>
      <c r="D850" s="31" t="s">
        <v>1997</v>
      </c>
      <c r="E850" s="25" t="s">
        <v>1820</v>
      </c>
      <c r="F850" s="31" t="s">
        <v>1821</v>
      </c>
      <c r="G850" s="29" t="s">
        <v>1817</v>
      </c>
      <c r="H850" s="27"/>
      <c r="I850" s="27"/>
    </row>
    <row r="851" spans="1:9" s="28" customFormat="1" ht="12" customHeight="1">
      <c r="A851" s="21" t="s">
        <v>159</v>
      </c>
      <c r="B851" s="21" t="s">
        <v>160</v>
      </c>
      <c r="C851" s="119">
        <v>80</v>
      </c>
      <c r="D851" s="31" t="s">
        <v>1169</v>
      </c>
      <c r="E851" s="25" t="s">
        <v>161</v>
      </c>
      <c r="F851" s="31" t="s">
        <v>1170</v>
      </c>
      <c r="G851" s="29" t="s">
        <v>1817</v>
      </c>
      <c r="H851" s="27"/>
      <c r="I851" s="27"/>
    </row>
    <row r="852" spans="1:9" s="28" customFormat="1" ht="12" customHeight="1">
      <c r="A852" s="21" t="s">
        <v>1827</v>
      </c>
      <c r="B852" s="24" t="s">
        <v>1828</v>
      </c>
      <c r="C852" s="119">
        <v>84</v>
      </c>
      <c r="D852" s="31" t="s">
        <v>1171</v>
      </c>
      <c r="E852" s="26" t="s">
        <v>1829</v>
      </c>
      <c r="F852" s="21" t="s">
        <v>1830</v>
      </c>
      <c r="G852" s="29" t="s">
        <v>1831</v>
      </c>
      <c r="H852" s="27"/>
      <c r="I852" s="27"/>
    </row>
    <row r="853" spans="1:9" ht="12" customHeight="1"/>
    <row r="854" spans="1:9" s="90" customFormat="1" ht="12" customHeight="1">
      <c r="A854" s="48" t="s">
        <v>1666</v>
      </c>
      <c r="B854" s="49"/>
      <c r="C854" s="164"/>
      <c r="D854" s="52"/>
      <c r="E854" s="99"/>
      <c r="F854" s="163"/>
      <c r="G854" s="100"/>
      <c r="H854" s="20">
        <v>1</v>
      </c>
      <c r="I854" s="20">
        <v>1</v>
      </c>
    </row>
    <row r="855" spans="1:9" s="28" customFormat="1" ht="12" customHeight="1">
      <c r="A855" s="21" t="s">
        <v>1832</v>
      </c>
      <c r="B855" s="31" t="s">
        <v>1172</v>
      </c>
      <c r="C855" s="119">
        <v>98</v>
      </c>
      <c r="D855" s="31" t="s">
        <v>1171</v>
      </c>
      <c r="E855" s="25" t="s">
        <v>1833</v>
      </c>
      <c r="F855" s="31" t="s">
        <v>1834</v>
      </c>
      <c r="G855" s="29" t="s">
        <v>1835</v>
      </c>
      <c r="H855" s="27"/>
      <c r="I855" s="27"/>
    </row>
    <row r="856" spans="1:9" s="28" customFormat="1" ht="12" customHeight="1">
      <c r="A856" s="21"/>
      <c r="B856" s="31"/>
      <c r="C856" s="119"/>
      <c r="D856" s="31"/>
      <c r="E856" s="25"/>
      <c r="F856" s="31"/>
      <c r="G856" s="29"/>
      <c r="H856" s="27"/>
      <c r="I856" s="27"/>
    </row>
    <row r="857" spans="1:9" s="90" customFormat="1" ht="12" customHeight="1">
      <c r="A857" s="48" t="s">
        <v>1667</v>
      </c>
      <c r="B857" s="49"/>
      <c r="C857" s="164"/>
      <c r="D857" s="52"/>
      <c r="E857" s="99"/>
      <c r="F857" s="163"/>
      <c r="G857" s="100"/>
      <c r="H857" s="20">
        <v>4</v>
      </c>
      <c r="I857" s="20">
        <v>4</v>
      </c>
    </row>
    <row r="858" spans="1:9" s="28" customFormat="1" ht="12" customHeight="1">
      <c r="A858" s="25" t="s">
        <v>3621</v>
      </c>
      <c r="B858" s="25" t="s">
        <v>3622</v>
      </c>
      <c r="C858" s="154">
        <v>94</v>
      </c>
      <c r="D858" s="36" t="s">
        <v>1268</v>
      </c>
      <c r="E858" s="25" t="s">
        <v>1302</v>
      </c>
      <c r="F858" s="26" t="s">
        <v>1269</v>
      </c>
      <c r="G858" s="57" t="s">
        <v>1267</v>
      </c>
      <c r="H858" s="27"/>
      <c r="I858" s="27"/>
    </row>
    <row r="859" spans="1:9" s="28" customFormat="1" ht="12" customHeight="1">
      <c r="A859" s="21" t="s">
        <v>1948</v>
      </c>
      <c r="B859" s="24" t="s">
        <v>1949</v>
      </c>
      <c r="C859" s="119">
        <v>92</v>
      </c>
      <c r="D859" s="31" t="s">
        <v>1950</v>
      </c>
      <c r="E859" s="26" t="s">
        <v>1951</v>
      </c>
      <c r="F859" s="21" t="s">
        <v>1952</v>
      </c>
      <c r="G859" s="29" t="s">
        <v>1953</v>
      </c>
      <c r="H859" s="27"/>
      <c r="I859" s="33"/>
    </row>
    <row r="860" spans="1:9" s="28" customFormat="1" ht="12" customHeight="1">
      <c r="A860" s="21" t="s">
        <v>1954</v>
      </c>
      <c r="B860" s="24" t="s">
        <v>1955</v>
      </c>
      <c r="C860" s="23">
        <v>91</v>
      </c>
      <c r="D860" s="31" t="s">
        <v>2052</v>
      </c>
      <c r="E860" s="26" t="s">
        <v>2053</v>
      </c>
      <c r="F860" s="21" t="s">
        <v>2054</v>
      </c>
      <c r="G860" s="29" t="s">
        <v>2055</v>
      </c>
      <c r="H860" s="27"/>
      <c r="I860" s="27"/>
    </row>
    <row r="861" spans="1:9" s="28" customFormat="1" ht="12" customHeight="1">
      <c r="A861" s="21" t="s">
        <v>2056</v>
      </c>
      <c r="B861" s="24" t="s">
        <v>2057</v>
      </c>
      <c r="C861" s="119">
        <v>91</v>
      </c>
      <c r="D861" s="31" t="s">
        <v>2058</v>
      </c>
      <c r="E861" s="26" t="s">
        <v>2059</v>
      </c>
      <c r="F861" s="21" t="s">
        <v>2060</v>
      </c>
      <c r="G861" s="29" t="s">
        <v>2061</v>
      </c>
      <c r="H861" s="27"/>
      <c r="I861" s="27"/>
    </row>
    <row r="862" spans="1:9" s="28" customFormat="1" ht="12" customHeight="1">
      <c r="A862" s="21"/>
      <c r="B862" s="24"/>
      <c r="C862" s="119"/>
      <c r="D862" s="31"/>
      <c r="E862" s="26"/>
      <c r="F862" s="21"/>
      <c r="G862" s="29"/>
      <c r="H862" s="27"/>
      <c r="I862" s="27"/>
    </row>
    <row r="863" spans="1:9" s="90" customFormat="1" ht="12" customHeight="1">
      <c r="A863" s="48" t="s">
        <v>1668</v>
      </c>
      <c r="B863" s="49"/>
      <c r="C863" s="164"/>
      <c r="D863" s="52"/>
      <c r="E863" s="99"/>
      <c r="F863" s="163"/>
      <c r="G863" s="100"/>
      <c r="H863" s="20">
        <v>1</v>
      </c>
      <c r="I863" s="20">
        <v>1</v>
      </c>
    </row>
    <row r="864" spans="1:9" s="28" customFormat="1" ht="12" customHeight="1">
      <c r="A864" s="21" t="s">
        <v>2062</v>
      </c>
      <c r="B864" s="24" t="s">
        <v>2063</v>
      </c>
      <c r="C864" s="119">
        <v>89</v>
      </c>
      <c r="D864" s="31" t="s">
        <v>2064</v>
      </c>
      <c r="E864" s="26" t="s">
        <v>2065</v>
      </c>
      <c r="F864" s="31" t="s">
        <v>2066</v>
      </c>
      <c r="G864" s="29" t="s">
        <v>2067</v>
      </c>
      <c r="H864" s="27"/>
      <c r="I864" s="27"/>
    </row>
    <row r="865" spans="1:9" s="28" customFormat="1" ht="12" customHeight="1">
      <c r="A865" s="21"/>
      <c r="B865" s="24"/>
      <c r="C865" s="119"/>
      <c r="D865" s="31"/>
      <c r="E865" s="26"/>
      <c r="F865" s="31"/>
      <c r="G865" s="29"/>
      <c r="H865" s="27"/>
      <c r="I865" s="27"/>
    </row>
    <row r="866" spans="1:9" s="90" customFormat="1" ht="12" customHeight="1">
      <c r="A866" s="48" t="s">
        <v>1669</v>
      </c>
      <c r="B866" s="49"/>
      <c r="C866" s="164"/>
      <c r="D866" s="52"/>
      <c r="E866" s="99"/>
      <c r="F866" s="163"/>
      <c r="G866" s="100"/>
      <c r="H866" s="20">
        <v>2</v>
      </c>
      <c r="I866" s="20">
        <v>2</v>
      </c>
    </row>
    <row r="867" spans="1:9" s="28" customFormat="1" ht="12" customHeight="1">
      <c r="A867" s="22" t="s">
        <v>2068</v>
      </c>
      <c r="B867" s="24" t="s">
        <v>2069</v>
      </c>
      <c r="C867" s="119">
        <v>95</v>
      </c>
      <c r="D867" s="31" t="s">
        <v>1987</v>
      </c>
      <c r="E867" s="26" t="s">
        <v>1988</v>
      </c>
      <c r="F867" s="31" t="s">
        <v>1989</v>
      </c>
      <c r="G867" s="29" t="s">
        <v>1990</v>
      </c>
      <c r="H867" s="27"/>
      <c r="I867" s="27"/>
    </row>
    <row r="868" spans="1:9" s="28" customFormat="1" ht="12" customHeight="1">
      <c r="A868" s="25" t="s">
        <v>1991</v>
      </c>
      <c r="B868" s="34" t="s">
        <v>1992</v>
      </c>
      <c r="C868" s="35">
        <v>88</v>
      </c>
      <c r="D868" s="36" t="s">
        <v>1993</v>
      </c>
      <c r="E868" s="29" t="s">
        <v>1994</v>
      </c>
      <c r="F868" s="34" t="s">
        <v>1995</v>
      </c>
      <c r="G868" s="29" t="s">
        <v>1996</v>
      </c>
      <c r="H868" s="27"/>
      <c r="I868" s="27"/>
    </row>
    <row r="869" spans="1:9" ht="12" customHeight="1"/>
    <row r="870" spans="1:9" ht="12" customHeight="1">
      <c r="A870" s="48" t="s">
        <v>2908</v>
      </c>
      <c r="B870" s="81"/>
      <c r="C870" s="82"/>
      <c r="D870" s="63"/>
      <c r="E870" s="83"/>
      <c r="F870" s="63"/>
      <c r="G870" s="83"/>
      <c r="H870" s="54">
        <v>1</v>
      </c>
      <c r="I870" s="54">
        <v>1</v>
      </c>
    </row>
    <row r="871" spans="1:9" s="28" customFormat="1" ht="12" customHeight="1">
      <c r="A871" s="58" t="s">
        <v>3477</v>
      </c>
      <c r="B871" s="24" t="s">
        <v>3594</v>
      </c>
      <c r="C871" s="60">
        <v>97</v>
      </c>
      <c r="D871" s="31" t="s">
        <v>1998</v>
      </c>
      <c r="E871" s="26" t="s">
        <v>1999</v>
      </c>
      <c r="F871" s="21" t="s">
        <v>2000</v>
      </c>
      <c r="G871" s="29" t="s">
        <v>2001</v>
      </c>
      <c r="H871" s="27"/>
      <c r="I871" s="27"/>
    </row>
    <row r="872" spans="1:9" s="28" customFormat="1" ht="12" customHeight="1">
      <c r="A872" s="58"/>
      <c r="B872" s="24"/>
      <c r="C872" s="60"/>
      <c r="D872" s="31"/>
      <c r="E872" s="26"/>
      <c r="F872" s="21"/>
      <c r="G872" s="29"/>
      <c r="H872" s="27"/>
      <c r="I872" s="27"/>
    </row>
    <row r="873" spans="1:9" ht="12" customHeight="1">
      <c r="A873" s="48" t="s">
        <v>1670</v>
      </c>
      <c r="B873" s="81"/>
      <c r="C873" s="82"/>
      <c r="D873" s="63"/>
      <c r="E873" s="83"/>
      <c r="F873" s="63"/>
      <c r="G873" s="83"/>
      <c r="H873" s="54">
        <v>1</v>
      </c>
      <c r="I873" s="54">
        <v>1</v>
      </c>
    </row>
    <row r="874" spans="1:9" s="28" customFormat="1" ht="12" customHeight="1">
      <c r="A874" s="22" t="s">
        <v>1075</v>
      </c>
      <c r="B874" s="24" t="s">
        <v>1074</v>
      </c>
      <c r="C874" s="91">
        <v>92</v>
      </c>
      <c r="D874" s="138" t="s">
        <v>2952</v>
      </c>
      <c r="E874" s="25" t="s">
        <v>2002</v>
      </c>
      <c r="F874" s="141" t="s">
        <v>2070</v>
      </c>
      <c r="G874" s="92" t="s">
        <v>2071</v>
      </c>
      <c r="H874" s="27"/>
      <c r="I874" s="93"/>
    </row>
    <row r="875" spans="1:9" s="28" customFormat="1" ht="12" customHeight="1">
      <c r="A875" s="22"/>
      <c r="B875" s="24"/>
      <c r="C875" s="91"/>
      <c r="D875" s="138"/>
      <c r="E875" s="25"/>
      <c r="F875" s="141"/>
      <c r="G875" s="92"/>
      <c r="H875" s="27"/>
      <c r="I875" s="93"/>
    </row>
    <row r="876" spans="1:9" ht="12" customHeight="1">
      <c r="A876" s="48" t="s">
        <v>1599</v>
      </c>
      <c r="B876" s="81"/>
      <c r="C876" s="82"/>
      <c r="D876" s="63"/>
      <c r="E876" s="83"/>
      <c r="F876" s="63"/>
      <c r="G876" s="83"/>
      <c r="H876" s="54">
        <v>2</v>
      </c>
      <c r="I876" s="54">
        <v>2</v>
      </c>
    </row>
    <row r="877" spans="1:9" s="28" customFormat="1" ht="12" customHeight="1">
      <c r="A877" s="21" t="s">
        <v>2072</v>
      </c>
      <c r="B877" s="21" t="s">
        <v>2073</v>
      </c>
      <c r="C877" s="119">
        <v>90</v>
      </c>
      <c r="D877" s="31" t="s">
        <v>1997</v>
      </c>
      <c r="E877" s="25" t="s">
        <v>2074</v>
      </c>
      <c r="F877" s="31" t="s">
        <v>2075</v>
      </c>
      <c r="G877" s="29" t="s">
        <v>2076</v>
      </c>
      <c r="H877" s="27"/>
      <c r="I877" s="33"/>
    </row>
    <row r="878" spans="1:9" s="28" customFormat="1" ht="12" customHeight="1">
      <c r="A878" s="25" t="s">
        <v>2077</v>
      </c>
      <c r="B878" s="34" t="s">
        <v>2078</v>
      </c>
      <c r="C878" s="35">
        <v>85</v>
      </c>
      <c r="D878" s="36" t="s">
        <v>1173</v>
      </c>
      <c r="E878" s="29" t="s">
        <v>2079</v>
      </c>
      <c r="F878" s="34" t="s">
        <v>2080</v>
      </c>
      <c r="G878" s="29" t="s">
        <v>2076</v>
      </c>
      <c r="H878" s="27"/>
      <c r="I878" s="27"/>
    </row>
    <row r="879" spans="1:9" s="28" customFormat="1" ht="12" customHeight="1">
      <c r="A879" s="25"/>
      <c r="B879" s="34"/>
      <c r="C879" s="35"/>
      <c r="D879" s="36"/>
      <c r="E879" s="29"/>
      <c r="F879" s="34"/>
      <c r="G879" s="29"/>
      <c r="H879" s="27"/>
      <c r="I879" s="27"/>
    </row>
    <row r="880" spans="1:9" ht="12" customHeight="1">
      <c r="A880" s="48" t="s">
        <v>1598</v>
      </c>
      <c r="B880" s="81"/>
      <c r="C880" s="82"/>
      <c r="D880" s="63"/>
      <c r="E880" s="83"/>
      <c r="F880" s="63"/>
      <c r="G880" s="83"/>
      <c r="H880" s="54">
        <v>3</v>
      </c>
      <c r="I880" s="54">
        <v>3</v>
      </c>
    </row>
    <row r="881" spans="1:9" s="28" customFormat="1" ht="12" customHeight="1">
      <c r="A881" s="21" t="s">
        <v>1879</v>
      </c>
      <c r="B881" s="21" t="s">
        <v>1880</v>
      </c>
      <c r="C881" s="119">
        <v>80</v>
      </c>
      <c r="D881" s="31" t="s">
        <v>1997</v>
      </c>
      <c r="E881" s="25" t="s">
        <v>1881</v>
      </c>
      <c r="F881" s="34" t="s">
        <v>1662</v>
      </c>
      <c r="G881" s="29" t="s">
        <v>1878</v>
      </c>
      <c r="H881" s="27"/>
      <c r="I881" s="27"/>
    </row>
    <row r="882" spans="1:9" s="28" customFormat="1" ht="12" customHeight="1">
      <c r="A882" s="22" t="s">
        <v>1882</v>
      </c>
      <c r="B882" s="24" t="s">
        <v>1883</v>
      </c>
      <c r="C882" s="119">
        <v>94</v>
      </c>
      <c r="D882" s="31" t="s">
        <v>1663</v>
      </c>
      <c r="E882" s="26" t="s">
        <v>1884</v>
      </c>
      <c r="F882" s="21" t="s">
        <v>1664</v>
      </c>
      <c r="G882" s="29" t="s">
        <v>1885</v>
      </c>
      <c r="H882" s="27"/>
      <c r="I882" s="27"/>
    </row>
    <row r="883" spans="1:9" s="28" customFormat="1" ht="12" customHeight="1">
      <c r="A883" s="21" t="s">
        <v>2081</v>
      </c>
      <c r="B883" s="21" t="s">
        <v>2082</v>
      </c>
      <c r="C883" s="119">
        <v>91</v>
      </c>
      <c r="D883" s="31" t="s">
        <v>1997</v>
      </c>
      <c r="E883" s="25" t="s">
        <v>1978</v>
      </c>
      <c r="F883" s="31" t="s">
        <v>1877</v>
      </c>
      <c r="G883" s="29" t="s">
        <v>1878</v>
      </c>
      <c r="H883" s="27"/>
      <c r="I883" s="27"/>
    </row>
    <row r="884" spans="1:9" ht="12" customHeight="1"/>
    <row r="885" spans="1:9" ht="12" customHeight="1">
      <c r="A885" s="48" t="s">
        <v>1673</v>
      </c>
      <c r="B885" s="81"/>
      <c r="C885" s="82"/>
      <c r="D885" s="63"/>
      <c r="E885" s="83"/>
      <c r="F885" s="63"/>
      <c r="G885" s="83"/>
      <c r="H885" s="54">
        <v>1</v>
      </c>
      <c r="I885" s="54">
        <v>1</v>
      </c>
    </row>
    <row r="886" spans="1:9" s="28" customFormat="1" ht="12" customHeight="1">
      <c r="A886" s="22" t="s">
        <v>2007</v>
      </c>
      <c r="B886" s="24" t="s">
        <v>2008</v>
      </c>
      <c r="C886" s="32">
        <v>96</v>
      </c>
      <c r="D886" s="31" t="s">
        <v>1800</v>
      </c>
      <c r="E886" s="26" t="s">
        <v>1801</v>
      </c>
      <c r="F886" s="31" t="s">
        <v>1802</v>
      </c>
      <c r="G886" s="29" t="s">
        <v>1803</v>
      </c>
      <c r="H886" s="120"/>
      <c r="I886" s="27"/>
    </row>
    <row r="887" spans="1:9" ht="12" customHeight="1"/>
    <row r="888" spans="1:9" ht="12" customHeight="1">
      <c r="A888" s="48" t="s">
        <v>2909</v>
      </c>
      <c r="B888" s="81"/>
      <c r="C888" s="82"/>
      <c r="D888" s="63"/>
      <c r="E888" s="83"/>
      <c r="F888" s="63"/>
      <c r="G888" s="83"/>
      <c r="H888" s="54">
        <v>2</v>
      </c>
      <c r="I888" s="54">
        <v>2</v>
      </c>
    </row>
    <row r="889" spans="1:9" ht="12" customHeight="1">
      <c r="A889" s="58" t="s">
        <v>2768</v>
      </c>
      <c r="B889" s="59" t="s">
        <v>2739</v>
      </c>
      <c r="C889" s="60">
        <v>96</v>
      </c>
      <c r="D889" s="56" t="s">
        <v>2769</v>
      </c>
      <c r="E889" s="57" t="s">
        <v>2770</v>
      </c>
      <c r="F889" s="56"/>
      <c r="G889" s="57" t="s">
        <v>2740</v>
      </c>
      <c r="H889" s="39"/>
      <c r="I889" s="39"/>
    </row>
    <row r="890" spans="1:9" s="28" customFormat="1" ht="12" customHeight="1">
      <c r="A890" s="21" t="s">
        <v>1804</v>
      </c>
      <c r="B890" s="24" t="s">
        <v>1805</v>
      </c>
      <c r="C890" s="119">
        <v>93</v>
      </c>
      <c r="D890" s="31" t="s">
        <v>1806</v>
      </c>
      <c r="E890" s="26" t="s">
        <v>1807</v>
      </c>
      <c r="F890" s="21" t="s">
        <v>1808</v>
      </c>
      <c r="G890" s="29" t="s">
        <v>1809</v>
      </c>
      <c r="H890" s="27"/>
      <c r="I890" s="27"/>
    </row>
    <row r="891" spans="1:9" ht="12" customHeight="1"/>
    <row r="892" spans="1:9" ht="12" customHeight="1">
      <c r="A892" s="40" t="s">
        <v>2910</v>
      </c>
      <c r="B892" s="78"/>
      <c r="C892" s="79"/>
      <c r="D892" s="74"/>
      <c r="E892" s="80"/>
      <c r="F892" s="74"/>
      <c r="G892" s="80"/>
      <c r="H892" s="46">
        <v>2</v>
      </c>
      <c r="I892" s="46">
        <v>2</v>
      </c>
    </row>
    <row r="893" spans="1:9" ht="12" customHeight="1">
      <c r="A893" s="58" t="s">
        <v>1783</v>
      </c>
      <c r="B893" s="59" t="s">
        <v>1782</v>
      </c>
      <c r="C893" s="60">
        <v>92</v>
      </c>
      <c r="D893" s="56" t="s">
        <v>1785</v>
      </c>
      <c r="E893" s="57" t="s">
        <v>1784</v>
      </c>
      <c r="F893" s="31" t="s">
        <v>1781</v>
      </c>
      <c r="G893" s="57" t="s">
        <v>2742</v>
      </c>
      <c r="H893" s="39"/>
      <c r="I893" s="39"/>
    </row>
    <row r="894" spans="1:9" ht="12" customHeight="1">
      <c r="A894" s="58" t="s">
        <v>1786</v>
      </c>
      <c r="B894" s="59" t="s">
        <v>1787</v>
      </c>
      <c r="C894" s="60" t="s">
        <v>1788</v>
      </c>
      <c r="D894" s="56" t="s">
        <v>2745</v>
      </c>
      <c r="E894" s="57" t="s">
        <v>1063</v>
      </c>
      <c r="F894" s="31" t="s">
        <v>1739</v>
      </c>
      <c r="G894" s="57" t="s">
        <v>2742</v>
      </c>
      <c r="H894" s="39"/>
      <c r="I894" s="39"/>
    </row>
    <row r="895" spans="1:9" ht="12" customHeight="1"/>
    <row r="896" spans="1:9" ht="12" customHeight="1">
      <c r="A896" s="40" t="s">
        <v>1354</v>
      </c>
      <c r="B896" s="78"/>
      <c r="C896" s="79"/>
      <c r="D896" s="74"/>
      <c r="E896" s="80"/>
      <c r="F896" s="74"/>
      <c r="G896" s="80"/>
      <c r="H896" s="46">
        <f>SUM(H897,H904,H915)</f>
        <v>14</v>
      </c>
      <c r="I896" s="46">
        <f>SUM(I897,I904,I915)</f>
        <v>14</v>
      </c>
    </row>
    <row r="897" spans="1:9" ht="12" customHeight="1">
      <c r="A897" s="184" t="s">
        <v>1240</v>
      </c>
      <c r="B897" s="81"/>
      <c r="C897" s="82"/>
      <c r="D897" s="63"/>
      <c r="E897" s="83"/>
      <c r="F897" s="63"/>
      <c r="G897" s="83"/>
      <c r="H897" s="54">
        <v>5</v>
      </c>
      <c r="I897" s="54">
        <v>4</v>
      </c>
    </row>
    <row r="898" spans="1:9" s="28" customFormat="1" ht="12" customHeight="1">
      <c r="A898" s="22" t="s">
        <v>2575</v>
      </c>
      <c r="B898" s="21" t="s">
        <v>2576</v>
      </c>
      <c r="C898" s="23">
        <v>85</v>
      </c>
      <c r="D898" s="24" t="s">
        <v>2591</v>
      </c>
      <c r="E898" s="25" t="s">
        <v>2577</v>
      </c>
      <c r="F898" s="31" t="s">
        <v>2531</v>
      </c>
      <c r="G898" s="29" t="s">
        <v>2132</v>
      </c>
      <c r="H898" s="27"/>
      <c r="I898" s="27"/>
    </row>
    <row r="899" spans="1:9" s="28" customFormat="1" ht="12" customHeight="1">
      <c r="A899" s="21" t="s">
        <v>2593</v>
      </c>
      <c r="B899" s="21" t="s">
        <v>2594</v>
      </c>
      <c r="C899" s="23">
        <v>93</v>
      </c>
      <c r="D899" s="31" t="s">
        <v>2591</v>
      </c>
      <c r="E899" s="25" t="s">
        <v>2595</v>
      </c>
      <c r="F899" s="31" t="s">
        <v>2531</v>
      </c>
      <c r="G899" s="29" t="s">
        <v>2132</v>
      </c>
      <c r="H899" s="27"/>
      <c r="I899" s="27"/>
    </row>
    <row r="900" spans="1:9" s="28" customFormat="1" ht="12" customHeight="1">
      <c r="A900" s="22" t="s">
        <v>2578</v>
      </c>
      <c r="B900" s="138" t="s">
        <v>2953</v>
      </c>
      <c r="C900" s="23">
        <v>90</v>
      </c>
      <c r="D900" s="31" t="s">
        <v>2579</v>
      </c>
      <c r="E900" s="25" t="s">
        <v>2580</v>
      </c>
      <c r="F900" s="31" t="s">
        <v>1740</v>
      </c>
      <c r="G900" s="29" t="s">
        <v>2133</v>
      </c>
      <c r="H900" s="27"/>
      <c r="I900" s="27"/>
    </row>
    <row r="901" spans="1:9" s="28" customFormat="1" ht="12" customHeight="1">
      <c r="A901" s="26" t="s">
        <v>688</v>
      </c>
      <c r="B901" s="21" t="s">
        <v>2596</v>
      </c>
      <c r="C901" s="23">
        <v>87</v>
      </c>
      <c r="D901" s="31" t="s">
        <v>689</v>
      </c>
      <c r="E901" s="25" t="s">
        <v>2595</v>
      </c>
      <c r="F901" s="31" t="s">
        <v>2531</v>
      </c>
      <c r="G901" s="29" t="s">
        <v>2132</v>
      </c>
      <c r="H901" s="27"/>
      <c r="I901" s="27"/>
    </row>
    <row r="902" spans="1:9" s="28" customFormat="1" ht="12" customHeight="1">
      <c r="A902" s="22" t="s">
        <v>2581</v>
      </c>
      <c r="B902" s="22"/>
      <c r="C902" s="23"/>
      <c r="D902" s="24" t="s">
        <v>2582</v>
      </c>
      <c r="E902" s="25" t="s">
        <v>2583</v>
      </c>
      <c r="F902" s="31" t="s">
        <v>1720</v>
      </c>
      <c r="G902" s="29" t="s">
        <v>2133</v>
      </c>
      <c r="H902" s="27"/>
      <c r="I902" s="33"/>
    </row>
    <row r="903" spans="1:9" ht="12" customHeight="1"/>
    <row r="904" spans="1:9" ht="12" customHeight="1">
      <c r="A904" s="184" t="s">
        <v>1240</v>
      </c>
      <c r="B904" s="81"/>
      <c r="C904" s="82"/>
      <c r="D904" s="63"/>
      <c r="E904" s="83"/>
      <c r="F904" s="63"/>
      <c r="G904" s="83"/>
      <c r="H904" s="54">
        <v>7</v>
      </c>
      <c r="I904" s="54">
        <v>8</v>
      </c>
    </row>
    <row r="905" spans="1:9" s="28" customFormat="1" ht="12" customHeight="1">
      <c r="A905" s="22" t="s">
        <v>2597</v>
      </c>
      <c r="B905" s="21" t="s">
        <v>2598</v>
      </c>
      <c r="C905" s="23">
        <v>82</v>
      </c>
      <c r="D905" s="31" t="s">
        <v>2599</v>
      </c>
      <c r="E905" s="25" t="s">
        <v>2600</v>
      </c>
      <c r="F905" s="31" t="s">
        <v>2531</v>
      </c>
      <c r="G905" s="29" t="s">
        <v>2134</v>
      </c>
      <c r="H905" s="27"/>
      <c r="I905" s="27"/>
    </row>
    <row r="906" spans="1:9" s="28" customFormat="1" ht="12" customHeight="1">
      <c r="A906" s="21" t="s">
        <v>2667</v>
      </c>
      <c r="B906" s="21" t="s">
        <v>2668</v>
      </c>
      <c r="C906" s="23">
        <v>95</v>
      </c>
      <c r="D906" s="31" t="s">
        <v>2669</v>
      </c>
      <c r="E906" s="25" t="s">
        <v>2670</v>
      </c>
      <c r="F906" s="31" t="s">
        <v>2531</v>
      </c>
      <c r="G906" s="29" t="s">
        <v>2134</v>
      </c>
      <c r="H906" s="27"/>
      <c r="I906" s="27"/>
    </row>
    <row r="907" spans="1:9" s="28" customFormat="1" ht="12" customHeight="1">
      <c r="A907" s="22" t="s">
        <v>2571</v>
      </c>
      <c r="B907" s="21" t="s">
        <v>2572</v>
      </c>
      <c r="C907" s="23">
        <v>91</v>
      </c>
      <c r="D907" s="24" t="s">
        <v>2573</v>
      </c>
      <c r="E907" s="25" t="s">
        <v>2574</v>
      </c>
      <c r="F907" s="31" t="s">
        <v>2531</v>
      </c>
      <c r="G907" s="29" t="s">
        <v>2134</v>
      </c>
      <c r="H907" s="27"/>
      <c r="I907" s="27"/>
    </row>
    <row r="908" spans="1:9" s="28" customFormat="1" ht="12" customHeight="1">
      <c r="A908" s="22" t="s">
        <v>2584</v>
      </c>
      <c r="B908" s="21"/>
      <c r="C908" s="23"/>
      <c r="D908" s="24" t="s">
        <v>2582</v>
      </c>
      <c r="E908" s="25" t="s">
        <v>2585</v>
      </c>
      <c r="F908" s="31" t="s">
        <v>1720</v>
      </c>
      <c r="G908" s="29" t="s">
        <v>2134</v>
      </c>
      <c r="H908" s="27"/>
      <c r="I908" s="27"/>
    </row>
    <row r="909" spans="1:9" s="28" customFormat="1" ht="12" customHeight="1">
      <c r="A909" s="21"/>
      <c r="B909" s="21" t="s">
        <v>2601</v>
      </c>
      <c r="C909" s="23"/>
      <c r="D909" s="31" t="s">
        <v>2599</v>
      </c>
      <c r="E909" s="25" t="s">
        <v>2600</v>
      </c>
      <c r="F909" s="21" t="s">
        <v>1741</v>
      </c>
      <c r="G909" s="29" t="s">
        <v>2134</v>
      </c>
      <c r="H909" s="27"/>
      <c r="I909" s="33"/>
    </row>
    <row r="910" spans="1:9" s="28" customFormat="1" ht="12" customHeight="1">
      <c r="A910" s="21" t="s">
        <v>2661</v>
      </c>
      <c r="B910" s="21" t="s">
        <v>2662</v>
      </c>
      <c r="C910" s="32">
        <v>94</v>
      </c>
      <c r="D910" s="31" t="s">
        <v>2599</v>
      </c>
      <c r="E910" s="25" t="s">
        <v>2663</v>
      </c>
      <c r="F910" s="31" t="s">
        <v>2531</v>
      </c>
      <c r="G910" s="29" t="s">
        <v>2135</v>
      </c>
      <c r="H910" s="27"/>
      <c r="I910" s="27"/>
    </row>
    <row r="911" spans="1:9" s="97" customFormat="1" ht="12" customHeight="1">
      <c r="A911" s="25" t="s">
        <v>2136</v>
      </c>
      <c r="B911" s="34" t="s">
        <v>2137</v>
      </c>
      <c r="C911" s="35">
        <v>89</v>
      </c>
      <c r="D911" s="36" t="s">
        <v>2138</v>
      </c>
      <c r="E911" s="29" t="s">
        <v>2139</v>
      </c>
      <c r="F911" s="34" t="s">
        <v>2140</v>
      </c>
      <c r="G911" s="29" t="s">
        <v>2135</v>
      </c>
      <c r="H911" s="30"/>
      <c r="I911" s="27"/>
    </row>
    <row r="912" spans="1:9" s="97" customFormat="1" ht="12" customHeight="1">
      <c r="A912" s="22"/>
      <c r="B912" s="24" t="s">
        <v>1933</v>
      </c>
      <c r="C912" s="23"/>
      <c r="D912" s="24" t="s">
        <v>1934</v>
      </c>
      <c r="E912" s="25" t="s">
        <v>1935</v>
      </c>
      <c r="F912" s="24" t="s">
        <v>1936</v>
      </c>
      <c r="G912" s="92" t="s">
        <v>2135</v>
      </c>
      <c r="H912" s="30"/>
      <c r="I912" s="93"/>
    </row>
    <row r="913" spans="1:9" s="97" customFormat="1" ht="12" customHeight="1">
      <c r="A913" s="22" t="s">
        <v>2586</v>
      </c>
      <c r="B913" s="21" t="s">
        <v>2587</v>
      </c>
      <c r="C913" s="23">
        <v>89</v>
      </c>
      <c r="D913" s="24" t="s">
        <v>2028</v>
      </c>
      <c r="E913" s="25" t="s">
        <v>2588</v>
      </c>
      <c r="F913" s="31" t="s">
        <v>1694</v>
      </c>
      <c r="G913" s="29" t="s">
        <v>2029</v>
      </c>
      <c r="H913" s="30"/>
      <c r="I913" s="27"/>
    </row>
    <row r="914" spans="1:9" ht="12" customHeight="1"/>
    <row r="915" spans="1:9" ht="12" customHeight="1">
      <c r="A915" s="184" t="s">
        <v>1190</v>
      </c>
      <c r="B915" s="81"/>
      <c r="C915" s="82"/>
      <c r="D915" s="63"/>
      <c r="E915" s="83"/>
      <c r="F915" s="63"/>
      <c r="G915" s="83"/>
      <c r="H915" s="54">
        <v>2</v>
      </c>
      <c r="I915" s="54">
        <v>2</v>
      </c>
    </row>
    <row r="916" spans="1:9" s="97" customFormat="1" ht="12" customHeight="1">
      <c r="A916" s="22" t="s">
        <v>2589</v>
      </c>
      <c r="B916" s="21" t="s">
        <v>2590</v>
      </c>
      <c r="C916" s="23">
        <v>95</v>
      </c>
      <c r="D916" s="24" t="s">
        <v>2591</v>
      </c>
      <c r="E916" s="25" t="s">
        <v>2592</v>
      </c>
      <c r="F916" s="31" t="s">
        <v>2531</v>
      </c>
      <c r="G916" s="29" t="s">
        <v>2030</v>
      </c>
      <c r="H916" s="30"/>
      <c r="I916" s="27"/>
    </row>
    <row r="917" spans="1:9" s="97" customFormat="1" ht="12" customHeight="1">
      <c r="A917" s="22" t="s">
        <v>2664</v>
      </c>
      <c r="B917" s="21" t="s">
        <v>2665</v>
      </c>
      <c r="C917" s="23">
        <v>89</v>
      </c>
      <c r="D917" s="24" t="s">
        <v>690</v>
      </c>
      <c r="E917" s="25" t="s">
        <v>2666</v>
      </c>
      <c r="F917" s="31" t="s">
        <v>2531</v>
      </c>
      <c r="G917" s="29" t="s">
        <v>2030</v>
      </c>
      <c r="H917" s="30"/>
      <c r="I917" s="27"/>
    </row>
    <row r="918" spans="1:9" ht="12" customHeight="1">
      <c r="A918" s="58"/>
      <c r="B918" s="59"/>
      <c r="C918" s="60"/>
      <c r="D918" s="56"/>
      <c r="E918" s="57"/>
      <c r="F918" s="31"/>
      <c r="G918" s="57"/>
      <c r="H918" s="39"/>
      <c r="I918" s="39"/>
    </row>
    <row r="919" spans="1:9" ht="12" customHeight="1">
      <c r="A919" s="40" t="s">
        <v>734</v>
      </c>
      <c r="B919" s="78"/>
      <c r="C919" s="79"/>
      <c r="D919" s="74"/>
      <c r="E919" s="80"/>
      <c r="F919" s="74"/>
      <c r="G919" s="80"/>
      <c r="H919" s="46">
        <v>1</v>
      </c>
      <c r="I919" s="46">
        <v>1</v>
      </c>
    </row>
    <row r="920" spans="1:9" ht="12" customHeight="1">
      <c r="A920" s="58" t="s">
        <v>251</v>
      </c>
      <c r="B920" s="59" t="s">
        <v>582</v>
      </c>
      <c r="C920" s="60">
        <v>89</v>
      </c>
      <c r="D920" s="56" t="s">
        <v>253</v>
      </c>
      <c r="E920" s="57" t="s">
        <v>252</v>
      </c>
      <c r="F920" s="31" t="s">
        <v>1695</v>
      </c>
      <c r="G920" s="57" t="s">
        <v>2727</v>
      </c>
      <c r="H920" s="39"/>
      <c r="I920" s="39"/>
    </row>
    <row r="921" spans="1:9" ht="12" customHeight="1">
      <c r="A921" s="58"/>
      <c r="B921" s="59"/>
      <c r="C921" s="60"/>
      <c r="D921" s="56"/>
      <c r="E921" s="57"/>
      <c r="F921" s="31"/>
      <c r="G921" s="57"/>
      <c r="H921" s="39"/>
      <c r="I921" s="39"/>
    </row>
    <row r="922" spans="1:9" s="97" customFormat="1" ht="12" customHeight="1">
      <c r="A922" s="117" t="s">
        <v>1960</v>
      </c>
      <c r="B922" s="185"/>
      <c r="C922" s="126"/>
      <c r="D922" s="76"/>
      <c r="E922" s="186"/>
      <c r="F922" s="76"/>
      <c r="G922" s="96"/>
      <c r="H922" s="105">
        <v>2</v>
      </c>
      <c r="I922" s="89">
        <v>3</v>
      </c>
    </row>
    <row r="923" spans="1:9" s="97" customFormat="1" ht="12" customHeight="1">
      <c r="A923" s="22" t="s">
        <v>2671</v>
      </c>
      <c r="B923" s="21" t="s">
        <v>2672</v>
      </c>
      <c r="C923" s="23">
        <v>87</v>
      </c>
      <c r="D923" s="31" t="s">
        <v>2673</v>
      </c>
      <c r="E923" s="25" t="s">
        <v>2674</v>
      </c>
      <c r="F923" s="31" t="s">
        <v>2675</v>
      </c>
      <c r="G923" s="29" t="s">
        <v>1838</v>
      </c>
      <c r="H923" s="30"/>
      <c r="I923" s="27"/>
    </row>
    <row r="924" spans="1:9" s="97" customFormat="1" ht="12" customHeight="1">
      <c r="A924" s="21" t="s">
        <v>2676</v>
      </c>
      <c r="B924" s="21" t="s">
        <v>2677</v>
      </c>
      <c r="C924" s="119">
        <v>79</v>
      </c>
      <c r="D924" s="31" t="s">
        <v>2673</v>
      </c>
      <c r="E924" s="25" t="s">
        <v>2678</v>
      </c>
      <c r="F924" s="21" t="s">
        <v>2675</v>
      </c>
      <c r="G924" s="29" t="s">
        <v>1838</v>
      </c>
      <c r="H924" s="30"/>
      <c r="I924" s="27"/>
    </row>
    <row r="925" spans="1:9" s="97" customFormat="1" ht="12" customHeight="1">
      <c r="A925" s="21"/>
      <c r="B925" s="21" t="s">
        <v>2679</v>
      </c>
      <c r="C925" s="119"/>
      <c r="D925" s="31" t="s">
        <v>2673</v>
      </c>
      <c r="E925" s="26" t="s">
        <v>2678</v>
      </c>
      <c r="F925" s="21" t="s">
        <v>2531</v>
      </c>
      <c r="G925" s="29" t="s">
        <v>1838</v>
      </c>
      <c r="H925" s="30"/>
      <c r="I925" s="27"/>
    </row>
    <row r="926" spans="1:9" ht="12" customHeight="1"/>
    <row r="927" spans="1:9" s="97" customFormat="1" ht="12" customHeight="1">
      <c r="A927" s="86" t="s">
        <v>1961</v>
      </c>
      <c r="B927" s="121"/>
      <c r="C927" s="122"/>
      <c r="D927" s="123"/>
      <c r="E927" s="124"/>
      <c r="F927" s="121"/>
      <c r="G927" s="96"/>
      <c r="H927" s="89">
        <v>1</v>
      </c>
      <c r="I927" s="89">
        <v>1</v>
      </c>
    </row>
    <row r="928" spans="1:9" s="97" customFormat="1" ht="12" customHeight="1">
      <c r="A928" s="25" t="s">
        <v>1839</v>
      </c>
      <c r="B928" s="34" t="s">
        <v>1840</v>
      </c>
      <c r="C928" s="35">
        <v>95</v>
      </c>
      <c r="D928" s="36" t="s">
        <v>1956</v>
      </c>
      <c r="E928" s="29" t="s">
        <v>1957</v>
      </c>
      <c r="F928" s="34" t="s">
        <v>1958</v>
      </c>
      <c r="G928" s="29" t="s">
        <v>1959</v>
      </c>
      <c r="H928" s="30"/>
      <c r="I928" s="27"/>
    </row>
    <row r="929" spans="1:9" ht="12" customHeight="1"/>
    <row r="930" spans="1:9" s="97" customFormat="1" ht="12" customHeight="1">
      <c r="A930" s="117" t="s">
        <v>1346</v>
      </c>
      <c r="B930" s="94"/>
      <c r="C930" s="126"/>
      <c r="D930" s="94"/>
      <c r="E930" s="121"/>
      <c r="F930" s="76"/>
      <c r="G930" s="96"/>
      <c r="H930" s="89">
        <v>1</v>
      </c>
      <c r="I930" s="89">
        <v>1</v>
      </c>
    </row>
    <row r="931" spans="1:9" s="28" customFormat="1" ht="12" customHeight="1">
      <c r="A931" s="22" t="s">
        <v>2568</v>
      </c>
      <c r="B931" s="22" t="s">
        <v>2569</v>
      </c>
      <c r="C931" s="23">
        <v>90</v>
      </c>
      <c r="D931" s="24" t="s">
        <v>2567</v>
      </c>
      <c r="E931" s="25" t="s">
        <v>2570</v>
      </c>
      <c r="F931" s="31" t="s">
        <v>2531</v>
      </c>
      <c r="G931" s="29" t="s">
        <v>1345</v>
      </c>
      <c r="H931" s="27"/>
      <c r="I931" s="27"/>
    </row>
    <row r="932" spans="1:9" ht="12" customHeight="1" thickBot="1"/>
    <row r="933" spans="1:9" ht="12" customHeight="1" thickBot="1">
      <c r="A933" s="5" t="s">
        <v>338</v>
      </c>
      <c r="B933" s="6"/>
      <c r="C933" s="187"/>
      <c r="D933" s="9"/>
      <c r="E933" s="188"/>
      <c r="F933" s="9"/>
      <c r="G933" s="10"/>
      <c r="H933" s="11"/>
      <c r="I933" s="12"/>
    </row>
    <row r="934" spans="1:9" s="28" customFormat="1" ht="12" customHeight="1">
      <c r="A934" s="84" t="s">
        <v>1241</v>
      </c>
      <c r="B934" s="94"/>
      <c r="C934" s="95"/>
      <c r="D934" s="76"/>
      <c r="E934" s="96"/>
      <c r="F934" s="76"/>
      <c r="G934" s="96"/>
      <c r="H934" s="89">
        <v>2</v>
      </c>
      <c r="I934" s="89">
        <v>2</v>
      </c>
    </row>
    <row r="935" spans="1:9" s="28" customFormat="1" ht="12" customHeight="1">
      <c r="A935" s="22" t="s">
        <v>2683</v>
      </c>
      <c r="B935" s="21" t="s">
        <v>3599</v>
      </c>
      <c r="C935" s="23">
        <v>94</v>
      </c>
      <c r="D935" s="24" t="s">
        <v>2687</v>
      </c>
      <c r="E935" s="25" t="s">
        <v>2688</v>
      </c>
      <c r="F935" s="31" t="s">
        <v>2531</v>
      </c>
      <c r="G935" s="29" t="s">
        <v>1947</v>
      </c>
      <c r="H935" s="120"/>
      <c r="I935" s="120"/>
    </row>
    <row r="936" spans="1:9" ht="12" customHeight="1">
      <c r="A936" s="58" t="s">
        <v>2399</v>
      </c>
      <c r="B936" s="59" t="s">
        <v>2398</v>
      </c>
      <c r="C936" s="60">
        <v>85</v>
      </c>
      <c r="D936" s="56" t="s">
        <v>2401</v>
      </c>
      <c r="E936" s="57" t="s">
        <v>2400</v>
      </c>
      <c r="F936" s="56"/>
      <c r="G936" s="57" t="s">
        <v>2752</v>
      </c>
      <c r="H936" s="39"/>
      <c r="I936" s="39"/>
    </row>
    <row r="937" spans="1:9" ht="12" customHeight="1" thickBot="1">
      <c r="A937" s="58"/>
      <c r="B937" s="59"/>
      <c r="C937" s="60"/>
      <c r="D937" s="56"/>
      <c r="E937" s="57"/>
      <c r="F937" s="56"/>
      <c r="G937" s="57"/>
      <c r="H937" s="39"/>
      <c r="I937" s="39"/>
    </row>
    <row r="938" spans="1:9" ht="12" customHeight="1" thickBot="1">
      <c r="A938" s="5" t="s">
        <v>3459</v>
      </c>
      <c r="B938" s="6"/>
      <c r="C938" s="7"/>
      <c r="D938" s="6"/>
      <c r="E938" s="8"/>
      <c r="F938" s="9"/>
      <c r="G938" s="10"/>
      <c r="H938" s="11"/>
      <c r="I938" s="12"/>
    </row>
    <row r="939" spans="1:9" ht="12" customHeight="1">
      <c r="A939" s="40" t="s">
        <v>3000</v>
      </c>
      <c r="B939" s="94"/>
      <c r="C939" s="126"/>
      <c r="D939" s="94"/>
      <c r="E939" s="121"/>
      <c r="F939" s="76"/>
      <c r="G939" s="80"/>
      <c r="H939" s="46">
        <v>10</v>
      </c>
      <c r="I939" s="46">
        <v>10</v>
      </c>
    </row>
    <row r="940" spans="1:9" ht="12" customHeight="1">
      <c r="A940" s="58" t="s">
        <v>3356</v>
      </c>
      <c r="B940" s="59" t="s">
        <v>3357</v>
      </c>
      <c r="C940" s="60">
        <v>93</v>
      </c>
      <c r="D940" s="56" t="s">
        <v>3461</v>
      </c>
      <c r="E940" s="57" t="s">
        <v>3458</v>
      </c>
      <c r="F940" s="31" t="s">
        <v>3457</v>
      </c>
      <c r="G940" s="57" t="s">
        <v>2738</v>
      </c>
      <c r="H940" s="39"/>
      <c r="I940" s="39"/>
    </row>
    <row r="941" spans="1:9" ht="12" customHeight="1">
      <c r="A941" s="58" t="s">
        <v>2392</v>
      </c>
      <c r="B941" s="59" t="s">
        <v>2389</v>
      </c>
      <c r="C941" s="60">
        <v>94</v>
      </c>
      <c r="D941" s="56" t="s">
        <v>3462</v>
      </c>
      <c r="E941" s="57" t="s">
        <v>2390</v>
      </c>
      <c r="F941" s="31" t="s">
        <v>2391</v>
      </c>
      <c r="G941" s="57" t="s">
        <v>2738</v>
      </c>
      <c r="H941" s="39"/>
      <c r="I941" s="39"/>
    </row>
    <row r="942" spans="1:9" ht="12" customHeight="1">
      <c r="A942" s="58" t="s">
        <v>3241</v>
      </c>
      <c r="B942" s="59" t="s">
        <v>3242</v>
      </c>
      <c r="C942" s="60">
        <v>93</v>
      </c>
      <c r="D942" s="56" t="s">
        <v>3469</v>
      </c>
      <c r="E942" s="57" t="s">
        <v>3243</v>
      </c>
      <c r="F942" s="31" t="s">
        <v>3470</v>
      </c>
      <c r="G942" s="57" t="s">
        <v>2738</v>
      </c>
      <c r="H942" s="39"/>
      <c r="I942" s="39"/>
    </row>
    <row r="943" spans="1:9" ht="12" customHeight="1">
      <c r="A943" s="58" t="s">
        <v>3244</v>
      </c>
      <c r="B943" s="59" t="s">
        <v>3245</v>
      </c>
      <c r="C943" s="60">
        <v>97</v>
      </c>
      <c r="D943" s="56" t="s">
        <v>3371</v>
      </c>
      <c r="E943" s="57" t="s">
        <v>3373</v>
      </c>
      <c r="F943" s="31" t="s">
        <v>3372</v>
      </c>
      <c r="G943" s="57" t="s">
        <v>2738</v>
      </c>
      <c r="H943" s="39"/>
      <c r="I943" s="39"/>
    </row>
    <row r="944" spans="1:9" ht="12" customHeight="1">
      <c r="A944" s="58" t="s">
        <v>1079</v>
      </c>
      <c r="B944" s="59" t="s">
        <v>1078</v>
      </c>
      <c r="C944" s="60">
        <v>91</v>
      </c>
      <c r="D944" s="56" t="s">
        <v>339</v>
      </c>
      <c r="E944" s="57" t="s">
        <v>1080</v>
      </c>
      <c r="F944" s="31" t="s">
        <v>1077</v>
      </c>
      <c r="G944" s="57" t="s">
        <v>2738</v>
      </c>
      <c r="H944" s="39"/>
      <c r="I944" s="39"/>
    </row>
    <row r="945" spans="1:9" ht="12" customHeight="1">
      <c r="A945" s="58" t="s">
        <v>2396</v>
      </c>
      <c r="B945" s="59" t="s">
        <v>2395</v>
      </c>
      <c r="C945" s="60">
        <v>98</v>
      </c>
      <c r="D945" s="56" t="s">
        <v>2393</v>
      </c>
      <c r="E945" s="57" t="s">
        <v>2397</v>
      </c>
      <c r="F945" s="31" t="s">
        <v>2394</v>
      </c>
      <c r="G945" s="57" t="s">
        <v>2738</v>
      </c>
      <c r="H945" s="39"/>
      <c r="I945" s="39"/>
    </row>
    <row r="946" spans="1:9" s="28" customFormat="1" ht="12" customHeight="1">
      <c r="A946" s="25" t="s">
        <v>1133</v>
      </c>
      <c r="B946" s="34" t="s">
        <v>1134</v>
      </c>
      <c r="C946" s="35">
        <v>89</v>
      </c>
      <c r="D946" s="36" t="s">
        <v>1135</v>
      </c>
      <c r="E946" s="29" t="s">
        <v>1136</v>
      </c>
      <c r="F946" s="34" t="s">
        <v>1137</v>
      </c>
      <c r="G946" s="29" t="s">
        <v>1138</v>
      </c>
      <c r="H946" s="27"/>
      <c r="I946" s="33"/>
    </row>
    <row r="947" spans="1:9" s="28" customFormat="1" ht="12" customHeight="1">
      <c r="A947" s="25" t="s">
        <v>1139</v>
      </c>
      <c r="B947" s="34" t="s">
        <v>1140</v>
      </c>
      <c r="C947" s="35">
        <v>92</v>
      </c>
      <c r="D947" s="36" t="s">
        <v>1254</v>
      </c>
      <c r="E947" s="29" t="s">
        <v>1255</v>
      </c>
      <c r="F947" s="34" t="s">
        <v>1256</v>
      </c>
      <c r="G947" s="29" t="s">
        <v>1138</v>
      </c>
      <c r="H947" s="27"/>
      <c r="I947" s="27"/>
    </row>
    <row r="948" spans="1:9" s="28" customFormat="1" ht="12" customHeight="1">
      <c r="A948" s="25" t="s">
        <v>1257</v>
      </c>
      <c r="B948" s="34" t="s">
        <v>1258</v>
      </c>
      <c r="C948" s="35">
        <v>92</v>
      </c>
      <c r="D948" s="36" t="s">
        <v>1259</v>
      </c>
      <c r="E948" s="29" t="s">
        <v>1260</v>
      </c>
      <c r="F948" s="34" t="s">
        <v>1261</v>
      </c>
      <c r="G948" s="29" t="s">
        <v>1138</v>
      </c>
      <c r="H948" s="27"/>
      <c r="I948" s="33"/>
    </row>
    <row r="949" spans="1:9" s="28" customFormat="1" ht="12" customHeight="1">
      <c r="A949" s="22" t="s">
        <v>1262</v>
      </c>
      <c r="B949" s="24" t="s">
        <v>1263</v>
      </c>
      <c r="C949" s="91">
        <v>78</v>
      </c>
      <c r="D949" s="24" t="s">
        <v>1264</v>
      </c>
      <c r="E949" s="25" t="s">
        <v>1265</v>
      </c>
      <c r="F949" s="24" t="s">
        <v>2985</v>
      </c>
      <c r="G949" s="92" t="s">
        <v>2986</v>
      </c>
      <c r="H949" s="27"/>
      <c r="I949" s="27"/>
    </row>
    <row r="950" spans="1:9" ht="12" customHeight="1" thickBot="1">
      <c r="A950" s="58"/>
      <c r="B950" s="59"/>
      <c r="C950" s="60"/>
      <c r="D950" s="56"/>
      <c r="E950" s="57"/>
      <c r="F950" s="31"/>
      <c r="G950" s="57"/>
      <c r="H950" s="39"/>
      <c r="I950" s="39"/>
    </row>
    <row r="951" spans="1:9" ht="12" customHeight="1" thickBot="1">
      <c r="A951" s="5" t="s">
        <v>3460</v>
      </c>
      <c r="B951" s="6"/>
      <c r="C951" s="7"/>
      <c r="D951" s="6"/>
      <c r="E951" s="8"/>
      <c r="F951" s="9"/>
      <c r="G951" s="10"/>
      <c r="H951" s="11"/>
      <c r="I951" s="12"/>
    </row>
    <row r="952" spans="1:9" ht="12" customHeight="1">
      <c r="A952" s="40" t="s">
        <v>2911</v>
      </c>
      <c r="B952" s="94"/>
      <c r="C952" s="126"/>
      <c r="D952" s="94"/>
      <c r="E952" s="121"/>
      <c r="F952" s="76"/>
      <c r="G952" s="80"/>
      <c r="H952" s="46">
        <v>1</v>
      </c>
      <c r="I952" s="46">
        <v>1</v>
      </c>
    </row>
    <row r="953" spans="1:9" ht="12" customHeight="1">
      <c r="A953" s="58" t="s">
        <v>509</v>
      </c>
      <c r="B953" s="59" t="s">
        <v>508</v>
      </c>
      <c r="C953" s="60">
        <v>93</v>
      </c>
      <c r="D953" s="56" t="s">
        <v>3297</v>
      </c>
      <c r="E953" s="57" t="s">
        <v>510</v>
      </c>
      <c r="F953" s="31" t="s">
        <v>511</v>
      </c>
      <c r="G953" s="57" t="s">
        <v>2746</v>
      </c>
      <c r="H953" s="39"/>
      <c r="I953" s="39"/>
    </row>
    <row r="954" spans="1:9" ht="12" customHeight="1">
      <c r="A954" s="58"/>
      <c r="B954" s="59"/>
      <c r="C954" s="60"/>
      <c r="D954" s="56"/>
      <c r="E954" s="57"/>
      <c r="F954" s="31"/>
      <c r="G954" s="57"/>
      <c r="H954" s="39"/>
      <c r="I954" s="39"/>
    </row>
    <row r="955" spans="1:9" ht="12" customHeight="1">
      <c r="A955" s="40" t="s">
        <v>2912</v>
      </c>
      <c r="B955" s="78"/>
      <c r="C955" s="79"/>
      <c r="D955" s="74"/>
      <c r="E955" s="80"/>
      <c r="F955" s="74"/>
      <c r="G955" s="80"/>
      <c r="H955" s="46">
        <v>4</v>
      </c>
      <c r="I955" s="46">
        <v>4</v>
      </c>
    </row>
    <row r="956" spans="1:9" s="71" customFormat="1" ht="12" customHeight="1">
      <c r="A956" s="48" t="s">
        <v>2913</v>
      </c>
      <c r="B956" s="167"/>
      <c r="C956" s="168"/>
      <c r="D956" s="131"/>
      <c r="E956" s="53"/>
      <c r="F956" s="131"/>
      <c r="G956" s="53"/>
      <c r="H956" s="54">
        <v>1</v>
      </c>
      <c r="I956" s="54">
        <v>1</v>
      </c>
    </row>
    <row r="957" spans="1:9" ht="12" customHeight="1">
      <c r="A957" s="58" t="s">
        <v>3287</v>
      </c>
      <c r="B957" s="59" t="s">
        <v>3288</v>
      </c>
      <c r="C957" s="60">
        <v>94</v>
      </c>
      <c r="D957" s="56" t="s">
        <v>3291</v>
      </c>
      <c r="E957" s="57" t="s">
        <v>3289</v>
      </c>
      <c r="F957" s="31" t="s">
        <v>3290</v>
      </c>
      <c r="G957" s="57" t="s">
        <v>2747</v>
      </c>
      <c r="H957" s="39"/>
      <c r="I957" s="39"/>
    </row>
    <row r="958" spans="1:9" ht="12" customHeight="1">
      <c r="A958" s="58"/>
      <c r="B958" s="59"/>
      <c r="C958" s="60"/>
      <c r="D958" s="56"/>
      <c r="E958" s="57"/>
      <c r="F958" s="31"/>
      <c r="G958" s="57"/>
      <c r="H958" s="39"/>
      <c r="I958" s="39"/>
    </row>
    <row r="959" spans="1:9" s="71" customFormat="1" ht="12" customHeight="1">
      <c r="A959" s="48" t="s">
        <v>2914</v>
      </c>
      <c r="B959" s="167"/>
      <c r="C959" s="168"/>
      <c r="D959" s="131"/>
      <c r="E959" s="53"/>
      <c r="F959" s="131"/>
      <c r="G959" s="53"/>
      <c r="H959" s="54">
        <v>3</v>
      </c>
      <c r="I959" s="54">
        <v>3</v>
      </c>
    </row>
    <row r="960" spans="1:9" ht="12" customHeight="1">
      <c r="A960" s="58" t="s">
        <v>3293</v>
      </c>
      <c r="B960" s="59" t="s">
        <v>3294</v>
      </c>
      <c r="C960" s="60">
        <v>92</v>
      </c>
      <c r="D960" s="56" t="s">
        <v>3296</v>
      </c>
      <c r="E960" s="57" t="s">
        <v>3295</v>
      </c>
      <c r="F960" s="31" t="s">
        <v>3292</v>
      </c>
      <c r="G960" s="57" t="s">
        <v>2748</v>
      </c>
      <c r="H960" s="39"/>
      <c r="I960" s="39"/>
    </row>
    <row r="961" spans="1:9" ht="12" customHeight="1">
      <c r="A961" s="58" t="s">
        <v>3298</v>
      </c>
      <c r="B961" s="59" t="s">
        <v>311</v>
      </c>
      <c r="C961" s="60">
        <v>100</v>
      </c>
      <c r="D961" s="56" t="s">
        <v>3411</v>
      </c>
      <c r="E961" s="57" t="s">
        <v>3300</v>
      </c>
      <c r="F961" s="31" t="s">
        <v>3299</v>
      </c>
      <c r="G961" s="57" t="s">
        <v>2748</v>
      </c>
      <c r="H961" s="39"/>
      <c r="I961" s="39"/>
    </row>
    <row r="962" spans="1:9" s="28" customFormat="1" ht="12" customHeight="1">
      <c r="A962" s="25" t="s">
        <v>1132</v>
      </c>
      <c r="B962" s="34" t="s">
        <v>1131</v>
      </c>
      <c r="C962" s="35">
        <v>100</v>
      </c>
      <c r="D962" s="36" t="s">
        <v>1130</v>
      </c>
      <c r="E962" s="29" t="s">
        <v>1129</v>
      </c>
      <c r="F962" s="34" t="s">
        <v>1251</v>
      </c>
      <c r="G962" s="29" t="s">
        <v>1250</v>
      </c>
      <c r="H962" s="27"/>
      <c r="I962" s="27"/>
    </row>
    <row r="963" spans="1:9" s="28" customFormat="1" ht="12" customHeight="1" thickBot="1">
      <c r="A963" s="25"/>
      <c r="B963" s="34"/>
      <c r="C963" s="35"/>
      <c r="D963" s="36"/>
      <c r="E963" s="29"/>
      <c r="F963" s="34"/>
      <c r="G963" s="26"/>
      <c r="H963" s="33"/>
      <c r="I963" s="27"/>
    </row>
    <row r="964" spans="1:9" ht="12" customHeight="1" thickBot="1">
      <c r="A964" s="5" t="s">
        <v>2927</v>
      </c>
      <c r="B964" s="6"/>
      <c r="C964" s="7"/>
      <c r="D964" s="6"/>
      <c r="E964" s="8"/>
      <c r="F964" s="9"/>
      <c r="G964" s="10"/>
      <c r="H964" s="11"/>
      <c r="I964" s="12"/>
    </row>
    <row r="965" spans="1:9" s="90" customFormat="1" ht="12" customHeight="1">
      <c r="A965" s="84" t="s">
        <v>2926</v>
      </c>
      <c r="B965" s="41"/>
      <c r="C965" s="118"/>
      <c r="D965" s="44"/>
      <c r="E965" s="87"/>
      <c r="F965" s="44"/>
      <c r="G965" s="87"/>
      <c r="H965" s="89">
        <v>2</v>
      </c>
      <c r="I965" s="89">
        <v>2</v>
      </c>
    </row>
    <row r="966" spans="1:9" s="28" customFormat="1" ht="12" customHeight="1">
      <c r="A966" s="22" t="s">
        <v>2925</v>
      </c>
      <c r="B966" s="24" t="s">
        <v>3007</v>
      </c>
      <c r="C966" s="119">
        <v>89</v>
      </c>
      <c r="D966" s="31" t="s">
        <v>3006</v>
      </c>
      <c r="E966" s="26" t="s">
        <v>3005</v>
      </c>
      <c r="F966" s="31" t="s">
        <v>3004</v>
      </c>
      <c r="G966" s="29" t="s">
        <v>3129</v>
      </c>
      <c r="H966" s="27"/>
      <c r="I966" s="27"/>
    </row>
    <row r="967" spans="1:9" s="28" customFormat="1" ht="12" customHeight="1">
      <c r="A967" s="25" t="s">
        <v>3003</v>
      </c>
      <c r="B967" s="25" t="s">
        <v>3002</v>
      </c>
      <c r="C967" s="154">
        <v>92</v>
      </c>
      <c r="D967" s="36" t="s">
        <v>3132</v>
      </c>
      <c r="E967" s="25" t="s">
        <v>3131</v>
      </c>
      <c r="F967" s="26" t="s">
        <v>3130</v>
      </c>
      <c r="G967" s="29" t="s">
        <v>3129</v>
      </c>
      <c r="H967" s="27"/>
      <c r="I967" s="27"/>
    </row>
    <row r="968" spans="1:9" s="28" customFormat="1" ht="12" customHeight="1">
      <c r="A968" s="25"/>
      <c r="B968" s="25"/>
      <c r="C968" s="154"/>
      <c r="D968" s="36"/>
      <c r="E968" s="25"/>
      <c r="F968" s="26"/>
      <c r="G968" s="26"/>
      <c r="H968" s="33"/>
      <c r="I968" s="27"/>
    </row>
    <row r="969" spans="1:9" s="90" customFormat="1" ht="12" customHeight="1">
      <c r="A969" s="86" t="s">
        <v>1289</v>
      </c>
      <c r="B969" s="86"/>
      <c r="C969" s="189"/>
      <c r="D969" s="103"/>
      <c r="E969" s="86"/>
      <c r="F969" s="87"/>
      <c r="G969" s="87"/>
      <c r="H969" s="89">
        <v>2</v>
      </c>
      <c r="I969" s="89">
        <v>2</v>
      </c>
    </row>
    <row r="970" spans="1:9" s="28" customFormat="1" ht="12" customHeight="1">
      <c r="A970" s="25" t="s">
        <v>2987</v>
      </c>
      <c r="B970" s="25" t="s">
        <v>2988</v>
      </c>
      <c r="C970" s="154">
        <v>90</v>
      </c>
      <c r="D970" s="36" t="s">
        <v>2989</v>
      </c>
      <c r="E970" s="25" t="s">
        <v>2990</v>
      </c>
      <c r="F970" s="36" t="s">
        <v>1523</v>
      </c>
      <c r="G970" s="29" t="s">
        <v>3107</v>
      </c>
      <c r="H970" s="27"/>
      <c r="I970" s="27"/>
    </row>
    <row r="971" spans="1:9" s="28" customFormat="1" ht="12" customHeight="1">
      <c r="A971" s="22" t="s">
        <v>1283</v>
      </c>
      <c r="B971" s="22" t="s">
        <v>1284</v>
      </c>
      <c r="C971" s="91">
        <v>71</v>
      </c>
      <c r="D971" s="24" t="s">
        <v>1285</v>
      </c>
      <c r="E971" s="25" t="s">
        <v>1286</v>
      </c>
      <c r="F971" s="24" t="s">
        <v>1287</v>
      </c>
      <c r="G971" s="92" t="s">
        <v>1288</v>
      </c>
      <c r="H971" s="27"/>
      <c r="I971" s="27"/>
    </row>
    <row r="972" spans="1:9" s="28" customFormat="1" ht="12" customHeight="1" thickBot="1">
      <c r="A972" s="25"/>
      <c r="B972" s="34"/>
      <c r="C972" s="35"/>
      <c r="D972" s="36"/>
      <c r="E972" s="29"/>
      <c r="F972" s="34"/>
      <c r="G972" s="26"/>
      <c r="H972" s="33"/>
      <c r="I972" s="27"/>
    </row>
    <row r="973" spans="1:9" ht="12" customHeight="1" thickBot="1">
      <c r="A973" s="5" t="s">
        <v>2896</v>
      </c>
      <c r="B973" s="6"/>
      <c r="C973" s="7"/>
      <c r="D973" s="6"/>
      <c r="E973" s="8"/>
      <c r="F973" s="9"/>
      <c r="G973" s="10"/>
      <c r="H973" s="11"/>
      <c r="I973" s="12"/>
    </row>
    <row r="974" spans="1:9" ht="12" customHeight="1">
      <c r="A974" s="40" t="s">
        <v>3432</v>
      </c>
      <c r="B974" s="94"/>
      <c r="C974" s="126"/>
      <c r="D974" s="94"/>
      <c r="E974" s="121"/>
      <c r="F974" s="76"/>
      <c r="G974" s="80"/>
      <c r="H974" s="46">
        <f>SUM(H975,H989,H992,H997,H1019,H1022,H1049,H1057,H1063)</f>
        <v>52</v>
      </c>
      <c r="I974" s="46">
        <f>SUM(I975,I989,I992,I997,I1019,I1022,I1049,I1057,I1063)</f>
        <v>68</v>
      </c>
    </row>
    <row r="975" spans="1:9" ht="12" customHeight="1">
      <c r="A975" s="48" t="s">
        <v>3433</v>
      </c>
      <c r="B975" s="15"/>
      <c r="C975" s="111"/>
      <c r="D975" s="15"/>
      <c r="E975" s="112"/>
      <c r="F975" s="17"/>
      <c r="G975" s="83"/>
      <c r="H975" s="54">
        <v>9</v>
      </c>
      <c r="I975" s="54">
        <v>9</v>
      </c>
    </row>
    <row r="976" spans="1:9" ht="12" customHeight="1">
      <c r="A976" s="58" t="s">
        <v>616</v>
      </c>
      <c r="B976" s="59" t="s">
        <v>641</v>
      </c>
      <c r="C976" s="60">
        <v>89</v>
      </c>
      <c r="D976" s="56" t="s">
        <v>619</v>
      </c>
      <c r="E976" s="57" t="s">
        <v>617</v>
      </c>
      <c r="F976" s="31" t="s">
        <v>618</v>
      </c>
      <c r="G976" s="57" t="s">
        <v>67</v>
      </c>
      <c r="H976" s="39"/>
      <c r="I976" s="39"/>
    </row>
    <row r="977" spans="1:9" ht="12" customHeight="1">
      <c r="A977" s="58" t="s">
        <v>481</v>
      </c>
      <c r="B977" s="59" t="s">
        <v>3465</v>
      </c>
      <c r="C977" s="60">
        <v>91</v>
      </c>
      <c r="D977" s="56" t="s">
        <v>482</v>
      </c>
      <c r="E977" s="57" t="s">
        <v>617</v>
      </c>
      <c r="F977" s="31" t="s">
        <v>1696</v>
      </c>
      <c r="G977" s="57" t="s">
        <v>67</v>
      </c>
      <c r="H977" s="39"/>
      <c r="I977" s="39"/>
    </row>
    <row r="978" spans="1:9" ht="12" customHeight="1">
      <c r="A978" s="58" t="s">
        <v>484</v>
      </c>
      <c r="B978" s="59" t="s">
        <v>483</v>
      </c>
      <c r="C978" s="60">
        <v>83</v>
      </c>
      <c r="D978" s="56" t="s">
        <v>482</v>
      </c>
      <c r="E978" s="57" t="s">
        <v>485</v>
      </c>
      <c r="F978" s="31" t="s">
        <v>1697</v>
      </c>
      <c r="G978" s="57" t="s">
        <v>67</v>
      </c>
      <c r="H978" s="39"/>
      <c r="I978" s="39"/>
    </row>
    <row r="979" spans="1:9" ht="12" customHeight="1">
      <c r="A979" s="58" t="s">
        <v>487</v>
      </c>
      <c r="B979" s="59" t="s">
        <v>486</v>
      </c>
      <c r="C979" s="60">
        <v>80</v>
      </c>
      <c r="D979" s="56" t="s">
        <v>482</v>
      </c>
      <c r="E979" s="57" t="s">
        <v>488</v>
      </c>
      <c r="F979" s="56"/>
      <c r="G979" s="57" t="s">
        <v>67</v>
      </c>
      <c r="H979" s="39"/>
      <c r="I979" s="39"/>
    </row>
    <row r="980" spans="1:9" ht="12" customHeight="1">
      <c r="A980" s="58" t="s">
        <v>490</v>
      </c>
      <c r="B980" s="59" t="s">
        <v>489</v>
      </c>
      <c r="C980" s="60">
        <v>92</v>
      </c>
      <c r="D980" s="56" t="s">
        <v>482</v>
      </c>
      <c r="E980" s="57" t="s">
        <v>491</v>
      </c>
      <c r="F980" s="31" t="s">
        <v>618</v>
      </c>
      <c r="G980" s="57" t="s">
        <v>67</v>
      </c>
      <c r="H980" s="39"/>
      <c r="I980" s="39"/>
    </row>
    <row r="981" spans="1:9" ht="12" customHeight="1">
      <c r="A981" s="58" t="s">
        <v>634</v>
      </c>
      <c r="B981" s="59" t="s">
        <v>2313</v>
      </c>
      <c r="C981" s="60">
        <v>87</v>
      </c>
      <c r="D981" s="56" t="s">
        <v>482</v>
      </c>
      <c r="E981" s="57" t="s">
        <v>650</v>
      </c>
      <c r="F981" s="31"/>
      <c r="G981" s="57" t="s">
        <v>67</v>
      </c>
      <c r="H981" s="39"/>
      <c r="I981" s="39"/>
    </row>
    <row r="982" spans="1:9" ht="12" customHeight="1">
      <c r="A982" s="58" t="s">
        <v>326</v>
      </c>
      <c r="B982" s="59"/>
      <c r="C982" s="60"/>
      <c r="D982" s="56" t="s">
        <v>482</v>
      </c>
      <c r="E982" s="57" t="s">
        <v>650</v>
      </c>
      <c r="F982" s="56" t="s">
        <v>1720</v>
      </c>
      <c r="G982" s="57" t="s">
        <v>67</v>
      </c>
      <c r="H982" s="39"/>
      <c r="I982" s="39"/>
    </row>
    <row r="983" spans="1:9" ht="12" customHeight="1">
      <c r="A983" s="58" t="s">
        <v>114</v>
      </c>
      <c r="B983" s="59"/>
      <c r="C983" s="60"/>
      <c r="D983" s="56" t="s">
        <v>478</v>
      </c>
      <c r="E983" s="57" t="s">
        <v>115</v>
      </c>
      <c r="F983" s="31" t="s">
        <v>1699</v>
      </c>
      <c r="G983" s="57" t="s">
        <v>67</v>
      </c>
      <c r="H983" s="39"/>
      <c r="I983" s="39"/>
    </row>
    <row r="984" spans="1:9" ht="12" customHeight="1">
      <c r="A984" s="58" t="s">
        <v>493</v>
      </c>
      <c r="B984" s="59"/>
      <c r="C984" s="60"/>
      <c r="D984" s="56" t="s">
        <v>482</v>
      </c>
      <c r="E984" s="57" t="s">
        <v>492</v>
      </c>
      <c r="F984" s="31" t="s">
        <v>1720</v>
      </c>
      <c r="G984" s="57" t="s">
        <v>67</v>
      </c>
      <c r="H984" s="39"/>
      <c r="I984" s="39"/>
    </row>
    <row r="985" spans="1:9" ht="12" customHeight="1">
      <c r="A985" s="58"/>
      <c r="B985" s="59" t="s">
        <v>1854</v>
      </c>
      <c r="C985" s="60"/>
      <c r="D985" s="56" t="s">
        <v>428</v>
      </c>
      <c r="E985" s="57" t="s">
        <v>492</v>
      </c>
      <c r="F985" s="56" t="s">
        <v>2864</v>
      </c>
      <c r="G985" s="57" t="s">
        <v>67</v>
      </c>
      <c r="H985" s="39"/>
      <c r="I985" s="39"/>
    </row>
    <row r="986" spans="1:9" s="28" customFormat="1" ht="12" customHeight="1">
      <c r="A986" s="25"/>
      <c r="B986" s="25" t="s">
        <v>1309</v>
      </c>
      <c r="C986" s="156"/>
      <c r="D986" s="36" t="s">
        <v>1310</v>
      </c>
      <c r="E986" s="25" t="s">
        <v>492</v>
      </c>
      <c r="F986" s="36" t="s">
        <v>1698</v>
      </c>
      <c r="G986" s="92" t="s">
        <v>1311</v>
      </c>
      <c r="H986" s="27"/>
      <c r="I986" s="27"/>
    </row>
    <row r="987" spans="1:9" s="28" customFormat="1" ht="12" customHeight="1">
      <c r="A987" s="25"/>
      <c r="B987" s="25" t="s">
        <v>1312</v>
      </c>
      <c r="C987" s="156"/>
      <c r="D987" s="36" t="s">
        <v>136</v>
      </c>
      <c r="E987" s="25" t="s">
        <v>1313</v>
      </c>
      <c r="F987" s="36" t="s">
        <v>1747</v>
      </c>
      <c r="G987" s="92" t="s">
        <v>1311</v>
      </c>
      <c r="H987" s="27"/>
      <c r="I987" s="27"/>
    </row>
    <row r="988" spans="1:9" s="28" customFormat="1" ht="12" customHeight="1">
      <c r="A988" s="25"/>
      <c r="B988" s="25"/>
      <c r="C988" s="156"/>
      <c r="D988" s="36"/>
      <c r="E988" s="25"/>
      <c r="F988" s="36"/>
      <c r="G988" s="26"/>
      <c r="H988" s="93"/>
      <c r="I988" s="27"/>
    </row>
    <row r="989" spans="1:9" ht="12" customHeight="1">
      <c r="A989" s="48" t="s">
        <v>3540</v>
      </c>
      <c r="B989" s="15"/>
      <c r="C989" s="111"/>
      <c r="D989" s="15"/>
      <c r="E989" s="112"/>
      <c r="F989" s="17"/>
      <c r="G989" s="83"/>
      <c r="H989" s="54">
        <v>1</v>
      </c>
      <c r="I989" s="54">
        <v>1</v>
      </c>
    </row>
    <row r="990" spans="1:9" ht="12" customHeight="1">
      <c r="A990" s="58" t="s">
        <v>433</v>
      </c>
      <c r="B990" s="59" t="s">
        <v>434</v>
      </c>
      <c r="C990" s="60">
        <v>98</v>
      </c>
      <c r="D990" s="56" t="s">
        <v>480</v>
      </c>
      <c r="E990" s="57" t="s">
        <v>435</v>
      </c>
      <c r="F990" s="31" t="s">
        <v>432</v>
      </c>
      <c r="G990" s="57" t="s">
        <v>186</v>
      </c>
      <c r="H990" s="39"/>
      <c r="I990" s="39"/>
    </row>
    <row r="991" spans="1:9" ht="12" customHeight="1">
      <c r="A991" s="58"/>
      <c r="B991" s="59"/>
      <c r="C991" s="60"/>
      <c r="D991" s="56"/>
      <c r="E991" s="57"/>
      <c r="F991" s="31"/>
      <c r="G991" s="57"/>
      <c r="H991" s="39"/>
      <c r="I991" s="39"/>
    </row>
    <row r="992" spans="1:9" ht="12" customHeight="1">
      <c r="A992" s="48" t="s">
        <v>3541</v>
      </c>
      <c r="B992" s="81"/>
      <c r="C992" s="82"/>
      <c r="D992" s="63"/>
      <c r="E992" s="83"/>
      <c r="F992" s="63"/>
      <c r="G992" s="83"/>
      <c r="H992" s="54">
        <v>2</v>
      </c>
      <c r="I992" s="54">
        <v>3</v>
      </c>
    </row>
    <row r="993" spans="1:9" ht="12" customHeight="1">
      <c r="A993" s="58" t="s">
        <v>257</v>
      </c>
      <c r="B993" s="59" t="s">
        <v>135</v>
      </c>
      <c r="C993" s="60">
        <v>87</v>
      </c>
      <c r="D993" s="56" t="s">
        <v>136</v>
      </c>
      <c r="E993" s="57" t="s">
        <v>137</v>
      </c>
      <c r="F993" s="56"/>
      <c r="G993" s="57" t="s">
        <v>68</v>
      </c>
      <c r="H993" s="39"/>
      <c r="I993" s="39"/>
    </row>
    <row r="994" spans="1:9" ht="12" customHeight="1">
      <c r="A994" s="58" t="s">
        <v>138</v>
      </c>
      <c r="B994" s="59" t="s">
        <v>139</v>
      </c>
      <c r="C994" s="60">
        <v>95</v>
      </c>
      <c r="D994" s="56" t="s">
        <v>425</v>
      </c>
      <c r="E994" s="57" t="s">
        <v>140</v>
      </c>
      <c r="F994" s="31" t="s">
        <v>141</v>
      </c>
      <c r="G994" s="57" t="s">
        <v>68</v>
      </c>
      <c r="H994" s="39"/>
      <c r="I994" s="39"/>
    </row>
    <row r="995" spans="1:9" ht="12" customHeight="1">
      <c r="A995" s="58"/>
      <c r="B995" s="59" t="s">
        <v>3100</v>
      </c>
      <c r="C995" s="60"/>
      <c r="D995" s="56" t="s">
        <v>3099</v>
      </c>
      <c r="E995" s="57" t="s">
        <v>3101</v>
      </c>
      <c r="F995" s="56" t="s">
        <v>2864</v>
      </c>
      <c r="G995" s="57" t="s">
        <v>68</v>
      </c>
      <c r="H995" s="39"/>
      <c r="I995" s="39"/>
    </row>
    <row r="996" spans="1:9" ht="12" customHeight="1">
      <c r="A996" s="58"/>
      <c r="B996" s="59"/>
      <c r="C996" s="60"/>
      <c r="D996" s="56"/>
      <c r="E996" s="57"/>
      <c r="F996" s="56"/>
      <c r="G996" s="57"/>
      <c r="H996" s="39"/>
      <c r="I996" s="39"/>
    </row>
    <row r="997" spans="1:9" ht="12" customHeight="1">
      <c r="A997" s="48" t="s">
        <v>3542</v>
      </c>
      <c r="B997" s="81"/>
      <c r="C997" s="82"/>
      <c r="D997" s="63"/>
      <c r="E997" s="83"/>
      <c r="F997" s="63"/>
      <c r="G997" s="83"/>
      <c r="H997" s="54">
        <v>14</v>
      </c>
      <c r="I997" s="54">
        <v>20</v>
      </c>
    </row>
    <row r="998" spans="1:9" ht="12" customHeight="1">
      <c r="A998" s="58" t="s">
        <v>288</v>
      </c>
      <c r="B998" s="59" t="s">
        <v>289</v>
      </c>
      <c r="C998" s="60">
        <v>90</v>
      </c>
      <c r="D998" s="56" t="s">
        <v>408</v>
      </c>
      <c r="E998" s="57" t="s">
        <v>290</v>
      </c>
      <c r="F998" s="56"/>
      <c r="G998" s="57" t="s">
        <v>64</v>
      </c>
      <c r="H998" s="39"/>
      <c r="I998" s="39"/>
    </row>
    <row r="999" spans="1:9" ht="12" customHeight="1">
      <c r="A999" s="22" t="s">
        <v>2897</v>
      </c>
      <c r="B999" s="24" t="s">
        <v>2898</v>
      </c>
      <c r="C999" s="23">
        <v>85</v>
      </c>
      <c r="D999" s="56" t="s">
        <v>423</v>
      </c>
      <c r="E999" s="57" t="s">
        <v>2626</v>
      </c>
      <c r="F999" s="31" t="s">
        <v>2627</v>
      </c>
      <c r="G999" s="57" t="s">
        <v>64</v>
      </c>
      <c r="H999" s="39"/>
      <c r="I999" s="39"/>
    </row>
    <row r="1000" spans="1:9" ht="12" customHeight="1">
      <c r="A1000" s="58" t="s">
        <v>2628</v>
      </c>
      <c r="B1000" s="59" t="s">
        <v>2629</v>
      </c>
      <c r="C1000" s="60">
        <v>85</v>
      </c>
      <c r="D1000" s="56" t="s">
        <v>423</v>
      </c>
      <c r="E1000" s="57" t="s">
        <v>2630</v>
      </c>
      <c r="F1000" s="31" t="s">
        <v>2631</v>
      </c>
      <c r="G1000" s="57" t="s">
        <v>64</v>
      </c>
      <c r="H1000" s="39"/>
      <c r="I1000" s="39"/>
    </row>
    <row r="1001" spans="1:9" ht="12" customHeight="1">
      <c r="A1001" s="58" t="s">
        <v>2632</v>
      </c>
      <c r="B1001" s="59" t="s">
        <v>2633</v>
      </c>
      <c r="C1001" s="60">
        <v>84</v>
      </c>
      <c r="D1001" s="56" t="s">
        <v>423</v>
      </c>
      <c r="E1001" s="57" t="s">
        <v>2634</v>
      </c>
      <c r="F1001" s="31" t="s">
        <v>1700</v>
      </c>
      <c r="G1001" s="57" t="s">
        <v>64</v>
      </c>
      <c r="H1001" s="39"/>
      <c r="I1001" s="39"/>
    </row>
    <row r="1002" spans="1:9" ht="12" customHeight="1">
      <c r="A1002" s="58" t="s">
        <v>2635</v>
      </c>
      <c r="B1002" s="59" t="s">
        <v>2636</v>
      </c>
      <c r="C1002" s="60">
        <v>63</v>
      </c>
      <c r="D1002" s="56" t="s">
        <v>423</v>
      </c>
      <c r="E1002" s="57" t="s">
        <v>2637</v>
      </c>
      <c r="F1002" s="31" t="s">
        <v>2638</v>
      </c>
      <c r="G1002" s="57" t="s">
        <v>64</v>
      </c>
      <c r="H1002" s="39"/>
      <c r="I1002" s="39"/>
    </row>
    <row r="1003" spans="1:9" ht="12" customHeight="1">
      <c r="A1003" s="58" t="s">
        <v>2639</v>
      </c>
      <c r="B1003" s="59" t="s">
        <v>2640</v>
      </c>
      <c r="C1003" s="60">
        <v>80</v>
      </c>
      <c r="D1003" s="56" t="s">
        <v>424</v>
      </c>
      <c r="E1003" s="57" t="s">
        <v>2637</v>
      </c>
      <c r="F1003" s="31" t="s">
        <v>2641</v>
      </c>
      <c r="G1003" s="57" t="s">
        <v>64</v>
      </c>
      <c r="H1003" s="39"/>
      <c r="I1003" s="39"/>
    </row>
    <row r="1004" spans="1:9" ht="12" customHeight="1">
      <c r="A1004" s="58" t="s">
        <v>2642</v>
      </c>
      <c r="B1004" s="59" t="s">
        <v>2643</v>
      </c>
      <c r="C1004" s="60">
        <v>89</v>
      </c>
      <c r="D1004" s="56" t="s">
        <v>423</v>
      </c>
      <c r="E1004" s="57" t="s">
        <v>2644</v>
      </c>
      <c r="F1004" s="31" t="s">
        <v>2638</v>
      </c>
      <c r="G1004" s="57" t="s">
        <v>64</v>
      </c>
      <c r="H1004" s="39"/>
      <c r="I1004" s="39"/>
    </row>
    <row r="1005" spans="1:9" ht="12" customHeight="1">
      <c r="A1005" s="58" t="s">
        <v>2645</v>
      </c>
      <c r="B1005" s="59" t="s">
        <v>2646</v>
      </c>
      <c r="C1005" s="60">
        <v>91</v>
      </c>
      <c r="D1005" s="56" t="s">
        <v>423</v>
      </c>
      <c r="E1005" s="57" t="s">
        <v>2644</v>
      </c>
      <c r="F1005" s="31" t="s">
        <v>2647</v>
      </c>
      <c r="G1005" s="57" t="s">
        <v>64</v>
      </c>
      <c r="H1005" s="39"/>
      <c r="I1005" s="39"/>
    </row>
    <row r="1006" spans="1:9" ht="12" customHeight="1">
      <c r="A1006" s="58" t="s">
        <v>2648</v>
      </c>
      <c r="B1006" s="59" t="s">
        <v>2649</v>
      </c>
      <c r="C1006" s="60">
        <v>91</v>
      </c>
      <c r="D1006" s="56" t="s">
        <v>423</v>
      </c>
      <c r="E1006" s="57" t="s">
        <v>2650</v>
      </c>
      <c r="F1006" s="31" t="s">
        <v>2651</v>
      </c>
      <c r="G1006" s="57" t="s">
        <v>64</v>
      </c>
      <c r="H1006" s="39"/>
      <c r="I1006" s="39"/>
    </row>
    <row r="1007" spans="1:9" ht="12" customHeight="1">
      <c r="A1007" s="58" t="s">
        <v>2652</v>
      </c>
      <c r="B1007" s="59" t="s">
        <v>2653</v>
      </c>
      <c r="C1007" s="60">
        <v>87</v>
      </c>
      <c r="D1007" s="56" t="s">
        <v>423</v>
      </c>
      <c r="E1007" s="57" t="s">
        <v>2654</v>
      </c>
      <c r="F1007" s="31" t="s">
        <v>2655</v>
      </c>
      <c r="G1007" s="57" t="s">
        <v>64</v>
      </c>
      <c r="H1007" s="39"/>
      <c r="I1007" s="39"/>
    </row>
    <row r="1008" spans="1:9" ht="12" customHeight="1">
      <c r="A1008" s="58" t="s">
        <v>2656</v>
      </c>
      <c r="B1008" s="59" t="s">
        <v>2657</v>
      </c>
      <c r="C1008" s="60">
        <v>84</v>
      </c>
      <c r="D1008" s="56" t="s">
        <v>423</v>
      </c>
      <c r="E1008" s="57" t="s">
        <v>2658</v>
      </c>
      <c r="F1008" s="31" t="s">
        <v>2638</v>
      </c>
      <c r="G1008" s="57" t="s">
        <v>64</v>
      </c>
      <c r="H1008" s="39"/>
      <c r="I1008" s="39"/>
    </row>
    <row r="1009" spans="1:9" ht="12" customHeight="1">
      <c r="A1009" s="58" t="s">
        <v>142</v>
      </c>
      <c r="B1009" s="59" t="s">
        <v>143</v>
      </c>
      <c r="C1009" s="60">
        <v>87</v>
      </c>
      <c r="D1009" s="56" t="s">
        <v>423</v>
      </c>
      <c r="E1009" s="57" t="s">
        <v>361</v>
      </c>
      <c r="F1009" s="31" t="s">
        <v>2638</v>
      </c>
      <c r="G1009" s="57" t="s">
        <v>64</v>
      </c>
      <c r="H1009" s="39"/>
      <c r="I1009" s="39"/>
    </row>
    <row r="1010" spans="1:9" ht="12" customHeight="1">
      <c r="A1010" s="58" t="s">
        <v>441</v>
      </c>
      <c r="B1010" s="59" t="s">
        <v>442</v>
      </c>
      <c r="C1010" s="60">
        <v>97</v>
      </c>
      <c r="D1010" s="56" t="s">
        <v>480</v>
      </c>
      <c r="E1010" s="57" t="s">
        <v>443</v>
      </c>
      <c r="F1010" s="31" t="s">
        <v>436</v>
      </c>
      <c r="G1010" s="57" t="s">
        <v>64</v>
      </c>
      <c r="H1010" s="39"/>
      <c r="I1010" s="39"/>
    </row>
    <row r="1011" spans="1:9" s="28" customFormat="1" ht="12" customHeight="1">
      <c r="A1011" s="25" t="s">
        <v>2659</v>
      </c>
      <c r="B1011" s="34" t="s">
        <v>1314</v>
      </c>
      <c r="C1011" s="32">
        <v>89</v>
      </c>
      <c r="D1011" s="36" t="s">
        <v>1315</v>
      </c>
      <c r="E1011" s="29" t="s">
        <v>1316</v>
      </c>
      <c r="F1011" s="34" t="s">
        <v>1317</v>
      </c>
      <c r="G1011" s="29" t="s">
        <v>1318</v>
      </c>
      <c r="H1011" s="27"/>
      <c r="I1011" s="27"/>
    </row>
    <row r="1012" spans="1:9" s="28" customFormat="1" ht="12" customHeight="1">
      <c r="A1012" s="26"/>
      <c r="B1012" s="25" t="s">
        <v>1319</v>
      </c>
      <c r="C1012" s="156"/>
      <c r="D1012" s="36" t="s">
        <v>1225</v>
      </c>
      <c r="E1012" s="25" t="s">
        <v>3600</v>
      </c>
      <c r="F1012" s="26" t="s">
        <v>1748</v>
      </c>
      <c r="G1012" s="29" t="s">
        <v>1226</v>
      </c>
      <c r="H1012" s="27"/>
      <c r="I1012" s="27"/>
    </row>
    <row r="1013" spans="1:9" s="28" customFormat="1" ht="12" customHeight="1">
      <c r="A1013" s="13"/>
      <c r="B1013" s="25" t="s">
        <v>1227</v>
      </c>
      <c r="C1013" s="156"/>
      <c r="D1013" s="36" t="s">
        <v>1225</v>
      </c>
      <c r="E1013" s="25" t="s">
        <v>1228</v>
      </c>
      <c r="F1013" s="36" t="s">
        <v>1749</v>
      </c>
      <c r="G1013" s="92" t="s">
        <v>1226</v>
      </c>
      <c r="H1013" s="27"/>
      <c r="I1013" s="27"/>
    </row>
    <row r="1014" spans="1:9" s="28" customFormat="1" ht="12" customHeight="1">
      <c r="A1014" s="25"/>
      <c r="B1014" s="34" t="s">
        <v>1229</v>
      </c>
      <c r="C1014" s="35"/>
      <c r="D1014" s="36" t="s">
        <v>1230</v>
      </c>
      <c r="E1014" s="29" t="s">
        <v>1231</v>
      </c>
      <c r="F1014" s="34" t="s">
        <v>1232</v>
      </c>
      <c r="G1014" s="29" t="s">
        <v>1233</v>
      </c>
      <c r="H1014" s="27"/>
      <c r="I1014" s="27"/>
    </row>
    <row r="1015" spans="1:9" ht="12" customHeight="1">
      <c r="A1015" s="58"/>
      <c r="B1015" s="59" t="s">
        <v>439</v>
      </c>
      <c r="C1015" s="60"/>
      <c r="D1015" s="56" t="s">
        <v>480</v>
      </c>
      <c r="E1015" s="57" t="s">
        <v>440</v>
      </c>
      <c r="F1015" s="31" t="s">
        <v>1750</v>
      </c>
      <c r="G1015" s="57" t="s">
        <v>64</v>
      </c>
      <c r="H1015" s="39"/>
      <c r="I1015" s="39"/>
    </row>
    <row r="1016" spans="1:9" s="28" customFormat="1" ht="12" customHeight="1">
      <c r="A1016" s="26"/>
      <c r="B1016" s="25" t="s">
        <v>1234</v>
      </c>
      <c r="C1016" s="156"/>
      <c r="D1016" s="36" t="s">
        <v>1225</v>
      </c>
      <c r="E1016" s="25" t="s">
        <v>2644</v>
      </c>
      <c r="F1016" s="26" t="s">
        <v>1751</v>
      </c>
      <c r="G1016" s="92" t="s">
        <v>1233</v>
      </c>
      <c r="H1016" s="27"/>
      <c r="I1016" s="27"/>
    </row>
    <row r="1017" spans="1:9" ht="12" customHeight="1">
      <c r="A1017" s="58"/>
      <c r="B1017" s="59" t="s">
        <v>2660</v>
      </c>
      <c r="C1017" s="60"/>
      <c r="D1017" s="56" t="s">
        <v>424</v>
      </c>
      <c r="E1017" s="57" t="s">
        <v>110</v>
      </c>
      <c r="F1017" s="31" t="s">
        <v>2651</v>
      </c>
      <c r="G1017" s="57" t="s">
        <v>64</v>
      </c>
      <c r="H1017" s="39"/>
      <c r="I1017" s="39"/>
    </row>
    <row r="1018" spans="1:9" ht="12" customHeight="1"/>
    <row r="1019" spans="1:9" ht="12" customHeight="1">
      <c r="A1019" s="48" t="s">
        <v>3445</v>
      </c>
      <c r="B1019" s="81"/>
      <c r="C1019" s="82"/>
      <c r="D1019" s="63"/>
      <c r="E1019" s="83"/>
      <c r="F1019" s="63"/>
      <c r="G1019" s="83"/>
      <c r="H1019" s="54">
        <v>1</v>
      </c>
      <c r="I1019" s="54">
        <v>1</v>
      </c>
    </row>
    <row r="1020" spans="1:9" ht="12" customHeight="1">
      <c r="A1020" s="58" t="s">
        <v>636</v>
      </c>
      <c r="B1020" s="59" t="s">
        <v>635</v>
      </c>
      <c r="C1020" s="60">
        <v>53</v>
      </c>
      <c r="D1020" s="56" t="s">
        <v>482</v>
      </c>
      <c r="E1020" s="57" t="s">
        <v>115</v>
      </c>
      <c r="F1020" s="31" t="s">
        <v>1707</v>
      </c>
      <c r="G1020" s="57" t="s">
        <v>187</v>
      </c>
      <c r="H1020" s="39"/>
      <c r="I1020" s="39"/>
    </row>
    <row r="1021" spans="1:9" s="28" customFormat="1" ht="12" customHeight="1">
      <c r="A1021" s="26"/>
      <c r="B1021" s="34"/>
      <c r="C1021" s="156"/>
      <c r="D1021" s="36"/>
      <c r="E1021" s="25"/>
      <c r="F1021" s="26"/>
      <c r="G1021" s="26"/>
      <c r="H1021" s="33"/>
      <c r="I1021" s="27"/>
    </row>
    <row r="1022" spans="1:9" ht="12" customHeight="1">
      <c r="A1022" s="48" t="s">
        <v>3446</v>
      </c>
      <c r="B1022" s="81"/>
      <c r="C1022" s="82"/>
      <c r="D1022" s="63"/>
      <c r="E1022" s="83"/>
      <c r="F1022" s="63"/>
      <c r="G1022" s="83"/>
      <c r="H1022" s="54">
        <v>16</v>
      </c>
      <c r="I1022" s="54">
        <v>21</v>
      </c>
    </row>
    <row r="1023" spans="1:9" ht="12" customHeight="1">
      <c r="A1023" s="58" t="s">
        <v>438</v>
      </c>
      <c r="B1023" s="59" t="s">
        <v>111</v>
      </c>
      <c r="C1023" s="60">
        <v>72</v>
      </c>
      <c r="D1023" s="56" t="s">
        <v>479</v>
      </c>
      <c r="E1023" s="57" t="s">
        <v>112</v>
      </c>
      <c r="F1023" s="31" t="s">
        <v>113</v>
      </c>
      <c r="G1023" s="57" t="s">
        <v>66</v>
      </c>
      <c r="H1023" s="39"/>
      <c r="I1023" s="39"/>
    </row>
    <row r="1024" spans="1:9" ht="12" customHeight="1">
      <c r="A1024" s="58" t="s">
        <v>654</v>
      </c>
      <c r="B1024" s="59" t="s">
        <v>655</v>
      </c>
      <c r="C1024" s="60">
        <v>87</v>
      </c>
      <c r="D1024" s="56" t="s">
        <v>651</v>
      </c>
      <c r="E1024" s="57" t="s">
        <v>653</v>
      </c>
      <c r="F1024" s="31" t="s">
        <v>652</v>
      </c>
      <c r="G1024" s="57" t="s">
        <v>66</v>
      </c>
      <c r="H1024" s="39"/>
      <c r="I1024" s="39"/>
    </row>
    <row r="1025" spans="1:9" ht="12" customHeight="1">
      <c r="A1025" s="58" t="s">
        <v>656</v>
      </c>
      <c r="B1025" s="59" t="s">
        <v>691</v>
      </c>
      <c r="C1025" s="60">
        <v>88</v>
      </c>
      <c r="D1025" s="56" t="s">
        <v>651</v>
      </c>
      <c r="E1025" s="57" t="s">
        <v>658</v>
      </c>
      <c r="F1025" s="31" t="s">
        <v>652</v>
      </c>
      <c r="G1025" s="57" t="s">
        <v>66</v>
      </c>
      <c r="H1025" s="39"/>
      <c r="I1025" s="39"/>
    </row>
    <row r="1026" spans="1:9" ht="12" customHeight="1">
      <c r="A1026" s="58" t="s">
        <v>659</v>
      </c>
      <c r="B1026" s="59" t="s">
        <v>657</v>
      </c>
      <c r="C1026" s="60">
        <v>91</v>
      </c>
      <c r="D1026" s="56" t="s">
        <v>351</v>
      </c>
      <c r="E1026" s="57" t="s">
        <v>660</v>
      </c>
      <c r="F1026" s="31" t="s">
        <v>113</v>
      </c>
      <c r="G1026" s="57" t="s">
        <v>66</v>
      </c>
      <c r="H1026" s="39"/>
      <c r="I1026" s="39"/>
    </row>
    <row r="1027" spans="1:9" ht="12" customHeight="1">
      <c r="A1027" s="58" t="s">
        <v>352</v>
      </c>
      <c r="B1027" s="59" t="s">
        <v>353</v>
      </c>
      <c r="C1027" s="60">
        <v>90</v>
      </c>
      <c r="D1027" s="56" t="s">
        <v>355</v>
      </c>
      <c r="E1027" s="57" t="s">
        <v>356</v>
      </c>
      <c r="F1027" s="31" t="s">
        <v>354</v>
      </c>
      <c r="G1027" s="57" t="s">
        <v>66</v>
      </c>
      <c r="H1027" s="39"/>
      <c r="I1027" s="39"/>
    </row>
    <row r="1028" spans="1:9" ht="12" customHeight="1">
      <c r="A1028" s="58" t="s">
        <v>357</v>
      </c>
      <c r="B1028" s="59" t="s">
        <v>358</v>
      </c>
      <c r="C1028" s="60">
        <v>87</v>
      </c>
      <c r="D1028" s="56" t="s">
        <v>213</v>
      </c>
      <c r="E1028" s="57" t="s">
        <v>359</v>
      </c>
      <c r="F1028" s="31" t="s">
        <v>652</v>
      </c>
      <c r="G1028" s="57" t="s">
        <v>66</v>
      </c>
      <c r="H1028" s="39"/>
      <c r="I1028" s="39"/>
    </row>
    <row r="1029" spans="1:9" ht="12" customHeight="1">
      <c r="A1029" s="58" t="s">
        <v>360</v>
      </c>
      <c r="B1029" s="59" t="s">
        <v>212</v>
      </c>
      <c r="C1029" s="60">
        <v>93</v>
      </c>
      <c r="D1029" s="56" t="s">
        <v>213</v>
      </c>
      <c r="E1029" s="57" t="s">
        <v>214</v>
      </c>
      <c r="F1029" s="31" t="s">
        <v>215</v>
      </c>
      <c r="G1029" s="57" t="s">
        <v>66</v>
      </c>
      <c r="H1029" s="39"/>
      <c r="I1029" s="39"/>
    </row>
    <row r="1030" spans="1:9" ht="12" customHeight="1">
      <c r="A1030" s="58" t="s">
        <v>216</v>
      </c>
      <c r="B1030" s="59" t="s">
        <v>217</v>
      </c>
      <c r="C1030" s="60">
        <v>82</v>
      </c>
      <c r="D1030" s="56" t="s">
        <v>482</v>
      </c>
      <c r="E1030" s="57" t="s">
        <v>112</v>
      </c>
      <c r="F1030" s="31" t="s">
        <v>643</v>
      </c>
      <c r="G1030" s="57" t="s">
        <v>66</v>
      </c>
      <c r="H1030" s="39"/>
      <c r="I1030" s="39"/>
    </row>
    <row r="1031" spans="1:9" ht="12" customHeight="1">
      <c r="A1031" s="58" t="s">
        <v>3</v>
      </c>
      <c r="B1031" s="59" t="s">
        <v>4</v>
      </c>
      <c r="C1031" s="60">
        <v>77</v>
      </c>
      <c r="D1031" s="56" t="s">
        <v>351</v>
      </c>
      <c r="E1031" s="57" t="s">
        <v>112</v>
      </c>
      <c r="F1031" s="31" t="s">
        <v>8</v>
      </c>
      <c r="G1031" s="57" t="s">
        <v>66</v>
      </c>
      <c r="H1031" s="39"/>
      <c r="I1031" s="39"/>
    </row>
    <row r="1032" spans="1:9" ht="12" customHeight="1">
      <c r="A1032" s="58" t="s">
        <v>10</v>
      </c>
      <c r="B1032" s="59" t="s">
        <v>11</v>
      </c>
      <c r="C1032" s="60">
        <v>73</v>
      </c>
      <c r="D1032" s="56" t="s">
        <v>351</v>
      </c>
      <c r="E1032" s="57" t="s">
        <v>112</v>
      </c>
      <c r="F1032" s="31" t="s">
        <v>8</v>
      </c>
      <c r="G1032" s="57" t="s">
        <v>66</v>
      </c>
      <c r="H1032" s="39"/>
      <c r="I1032" s="39"/>
    </row>
    <row r="1033" spans="1:9" ht="12" customHeight="1">
      <c r="A1033" s="58" t="s">
        <v>12</v>
      </c>
      <c r="B1033" s="59" t="s">
        <v>13</v>
      </c>
      <c r="C1033" s="60">
        <v>88</v>
      </c>
      <c r="D1033" s="56" t="s">
        <v>16</v>
      </c>
      <c r="E1033" s="57" t="s">
        <v>14</v>
      </c>
      <c r="F1033" s="31" t="s">
        <v>1708</v>
      </c>
      <c r="G1033" s="57" t="s">
        <v>66</v>
      </c>
      <c r="H1033" s="39"/>
      <c r="I1033" s="39"/>
    </row>
    <row r="1034" spans="1:9" ht="12" customHeight="1">
      <c r="A1034" s="58" t="s">
        <v>17</v>
      </c>
      <c r="B1034" s="59" t="s">
        <v>18</v>
      </c>
      <c r="C1034" s="60">
        <v>81</v>
      </c>
      <c r="D1034" s="56" t="s">
        <v>16</v>
      </c>
      <c r="E1034" s="57" t="s">
        <v>19</v>
      </c>
      <c r="F1034" s="31" t="s">
        <v>15</v>
      </c>
      <c r="G1034" s="57" t="s">
        <v>66</v>
      </c>
      <c r="H1034" s="39"/>
      <c r="I1034" s="39"/>
    </row>
    <row r="1035" spans="1:9" ht="12" customHeight="1">
      <c r="A1035" s="58" t="s">
        <v>3601</v>
      </c>
      <c r="B1035" s="59"/>
      <c r="C1035" s="60"/>
      <c r="D1035" s="56" t="s">
        <v>351</v>
      </c>
      <c r="E1035" s="57" t="s">
        <v>3603</v>
      </c>
      <c r="F1035" s="31" t="s">
        <v>113</v>
      </c>
      <c r="G1035" s="57" t="s">
        <v>66</v>
      </c>
      <c r="H1035" s="39"/>
      <c r="I1035" s="39"/>
    </row>
    <row r="1036" spans="1:9" ht="12" customHeight="1">
      <c r="A1036" s="58" t="s">
        <v>7</v>
      </c>
      <c r="B1036" s="59"/>
      <c r="C1036" s="60"/>
      <c r="D1036" s="56" t="s">
        <v>482</v>
      </c>
      <c r="E1036" s="57" t="s">
        <v>5</v>
      </c>
      <c r="F1036" s="56" t="s">
        <v>1720</v>
      </c>
      <c r="G1036" s="57" t="s">
        <v>70</v>
      </c>
      <c r="H1036" s="39"/>
      <c r="I1036" s="39"/>
    </row>
    <row r="1037" spans="1:9" ht="12" customHeight="1">
      <c r="A1037" s="58" t="s">
        <v>639</v>
      </c>
      <c r="B1037" s="59"/>
      <c r="C1037" s="60"/>
      <c r="D1037" s="56" t="s">
        <v>651</v>
      </c>
      <c r="E1037" s="57" t="s">
        <v>640</v>
      </c>
      <c r="F1037" s="31" t="s">
        <v>1701</v>
      </c>
      <c r="G1037" s="57" t="s">
        <v>66</v>
      </c>
      <c r="H1037" s="39"/>
      <c r="I1037" s="39"/>
    </row>
    <row r="1038" spans="1:9" ht="12" customHeight="1">
      <c r="A1038" s="58" t="s">
        <v>218</v>
      </c>
      <c r="B1038" s="59"/>
      <c r="C1038" s="60"/>
      <c r="D1038" s="56" t="s">
        <v>351</v>
      </c>
      <c r="E1038" s="57" t="s">
        <v>219</v>
      </c>
      <c r="F1038" s="31" t="s">
        <v>1702</v>
      </c>
      <c r="G1038" s="57" t="s">
        <v>66</v>
      </c>
      <c r="H1038" s="39"/>
      <c r="I1038" s="39"/>
    </row>
    <row r="1039" spans="1:9" ht="12" customHeight="1">
      <c r="A1039" s="58"/>
      <c r="B1039" s="59" t="s">
        <v>637</v>
      </c>
      <c r="C1039" s="60"/>
      <c r="D1039" s="56" t="s">
        <v>351</v>
      </c>
      <c r="E1039" s="57" t="s">
        <v>638</v>
      </c>
      <c r="F1039" s="31" t="s">
        <v>1709</v>
      </c>
      <c r="G1039" s="57" t="s">
        <v>66</v>
      </c>
      <c r="H1039" s="39"/>
      <c r="I1039" s="39"/>
    </row>
    <row r="1040" spans="1:9" ht="12" customHeight="1">
      <c r="A1040" s="58"/>
      <c r="B1040" s="59" t="s">
        <v>642</v>
      </c>
      <c r="C1040" s="60"/>
      <c r="D1040" s="56" t="s">
        <v>644</v>
      </c>
      <c r="E1040" s="57" t="s">
        <v>488</v>
      </c>
      <c r="F1040" s="31" t="s">
        <v>1710</v>
      </c>
      <c r="G1040" s="57" t="s">
        <v>66</v>
      </c>
      <c r="H1040" s="39"/>
      <c r="I1040" s="39"/>
    </row>
    <row r="1041" spans="1:9" ht="12" customHeight="1">
      <c r="A1041" s="58"/>
      <c r="B1041" s="59" t="s">
        <v>2813</v>
      </c>
      <c r="C1041" s="60"/>
      <c r="D1041" s="56" t="s">
        <v>2812</v>
      </c>
      <c r="E1041" s="57" t="s">
        <v>2811</v>
      </c>
      <c r="F1041" s="31" t="s">
        <v>1711</v>
      </c>
      <c r="G1041" s="57" t="s">
        <v>66</v>
      </c>
      <c r="H1041" s="39"/>
      <c r="I1041" s="39"/>
    </row>
    <row r="1042" spans="1:9" ht="12" customHeight="1">
      <c r="A1042" s="58"/>
      <c r="B1042" s="59" t="s">
        <v>2</v>
      </c>
      <c r="C1042" s="60"/>
      <c r="D1042" s="56" t="s">
        <v>351</v>
      </c>
      <c r="E1042" s="57" t="s">
        <v>220</v>
      </c>
      <c r="F1042" s="31" t="s">
        <v>1712</v>
      </c>
      <c r="G1042" s="57" t="s">
        <v>66</v>
      </c>
      <c r="H1042" s="39"/>
      <c r="I1042" s="39"/>
    </row>
    <row r="1043" spans="1:9" ht="12" customHeight="1">
      <c r="A1043" s="58"/>
      <c r="B1043" s="59" t="s">
        <v>3602</v>
      </c>
      <c r="C1043" s="60"/>
      <c r="D1043" s="56" t="s">
        <v>351</v>
      </c>
      <c r="E1043" s="57" t="s">
        <v>3603</v>
      </c>
      <c r="F1043" s="31" t="s">
        <v>113</v>
      </c>
      <c r="G1043" s="57" t="s">
        <v>66</v>
      </c>
      <c r="H1043" s="39"/>
      <c r="I1043" s="39"/>
    </row>
    <row r="1044" spans="1:9" s="28" customFormat="1" ht="12" customHeight="1">
      <c r="A1044" s="25"/>
      <c r="B1044" s="34" t="s">
        <v>1235</v>
      </c>
      <c r="C1044" s="35"/>
      <c r="D1044" s="36" t="s">
        <v>1236</v>
      </c>
      <c r="E1044" s="29" t="s">
        <v>1237</v>
      </c>
      <c r="F1044" s="34" t="s">
        <v>1361</v>
      </c>
      <c r="G1044" s="29" t="s">
        <v>1362</v>
      </c>
      <c r="H1044" s="27"/>
      <c r="I1044" s="33"/>
    </row>
    <row r="1045" spans="1:9" s="28" customFormat="1" ht="12" customHeight="1">
      <c r="A1045" s="25"/>
      <c r="B1045" s="25" t="s">
        <v>1363</v>
      </c>
      <c r="C1045" s="156"/>
      <c r="D1045" s="36" t="s">
        <v>1271</v>
      </c>
      <c r="E1045" s="25" t="s">
        <v>1272</v>
      </c>
      <c r="F1045" s="36" t="s">
        <v>1768</v>
      </c>
      <c r="G1045" s="92" t="s">
        <v>1273</v>
      </c>
      <c r="H1045" s="27"/>
      <c r="I1045" s="93"/>
    </row>
    <row r="1046" spans="1:9" s="28" customFormat="1" ht="12" customHeight="1">
      <c r="A1046" s="22"/>
      <c r="B1046" s="24" t="s">
        <v>1274</v>
      </c>
      <c r="C1046" s="32"/>
      <c r="D1046" s="31" t="s">
        <v>136</v>
      </c>
      <c r="E1046" s="26" t="s">
        <v>1275</v>
      </c>
      <c r="F1046" s="31" t="s">
        <v>1276</v>
      </c>
      <c r="G1046" s="29" t="s">
        <v>1277</v>
      </c>
      <c r="H1046" s="27"/>
      <c r="I1046" s="27"/>
    </row>
    <row r="1047" spans="1:9" s="28" customFormat="1" ht="12" customHeight="1">
      <c r="A1047" s="22"/>
      <c r="B1047" s="24" t="s">
        <v>1278</v>
      </c>
      <c r="C1047" s="119"/>
      <c r="D1047" s="31" t="s">
        <v>1279</v>
      </c>
      <c r="E1047" s="26" t="s">
        <v>1280</v>
      </c>
      <c r="F1047" s="31" t="s">
        <v>1281</v>
      </c>
      <c r="G1047" s="29" t="s">
        <v>1282</v>
      </c>
      <c r="H1047" s="27"/>
      <c r="I1047" s="27"/>
    </row>
    <row r="1048" spans="1:9" ht="12" customHeight="1"/>
    <row r="1049" spans="1:9" ht="12" customHeight="1">
      <c r="A1049" s="48" t="s">
        <v>3447</v>
      </c>
      <c r="B1049" s="81"/>
      <c r="C1049" s="82"/>
      <c r="D1049" s="63"/>
      <c r="E1049" s="83"/>
      <c r="F1049" s="63"/>
      <c r="G1049" s="83"/>
      <c r="H1049" s="54">
        <v>5</v>
      </c>
      <c r="I1049" s="54">
        <v>6</v>
      </c>
    </row>
    <row r="1050" spans="1:9" ht="12" customHeight="1">
      <c r="A1050" s="58" t="s">
        <v>445</v>
      </c>
      <c r="B1050" s="59" t="s">
        <v>444</v>
      </c>
      <c r="C1050" s="60">
        <v>89</v>
      </c>
      <c r="D1050" s="56" t="s">
        <v>446</v>
      </c>
      <c r="E1050" s="57" t="s">
        <v>596</v>
      </c>
      <c r="F1050" s="31" t="s">
        <v>447</v>
      </c>
      <c r="G1050" s="57" t="s">
        <v>69</v>
      </c>
      <c r="H1050" s="39"/>
      <c r="I1050" s="39"/>
    </row>
    <row r="1051" spans="1:9" ht="12" customHeight="1">
      <c r="A1051" s="58" t="s">
        <v>595</v>
      </c>
      <c r="B1051" s="59" t="s">
        <v>594</v>
      </c>
      <c r="C1051" s="60">
        <v>95</v>
      </c>
      <c r="D1051" s="56" t="s">
        <v>598</v>
      </c>
      <c r="E1051" s="57" t="s">
        <v>597</v>
      </c>
      <c r="F1051" s="31" t="s">
        <v>447</v>
      </c>
      <c r="G1051" s="57" t="s">
        <v>69</v>
      </c>
      <c r="H1051" s="39"/>
      <c r="I1051" s="39"/>
    </row>
    <row r="1052" spans="1:9" ht="12" customHeight="1">
      <c r="A1052" s="58" t="s">
        <v>601</v>
      </c>
      <c r="B1052" s="59" t="s">
        <v>600</v>
      </c>
      <c r="C1052" s="60">
        <v>88</v>
      </c>
      <c r="D1052" s="56" t="s">
        <v>599</v>
      </c>
      <c r="E1052" s="57" t="s">
        <v>602</v>
      </c>
      <c r="F1052" s="31" t="s">
        <v>447</v>
      </c>
      <c r="G1052" s="57" t="s">
        <v>69</v>
      </c>
      <c r="H1052" s="39"/>
      <c r="I1052" s="39"/>
    </row>
    <row r="1053" spans="1:9" ht="12" customHeight="1">
      <c r="A1053" s="58" t="s">
        <v>603</v>
      </c>
      <c r="B1053" s="59" t="s">
        <v>604</v>
      </c>
      <c r="C1053" s="60">
        <v>79</v>
      </c>
      <c r="D1053" s="56" t="s">
        <v>599</v>
      </c>
      <c r="E1053" s="57" t="s">
        <v>605</v>
      </c>
      <c r="F1053" s="56"/>
      <c r="G1053" s="57" t="s">
        <v>69</v>
      </c>
      <c r="H1053" s="39"/>
      <c r="I1053" s="39"/>
    </row>
    <row r="1054" spans="1:9" ht="12" customHeight="1">
      <c r="A1054" s="58" t="s">
        <v>606</v>
      </c>
      <c r="B1054" s="59" t="s">
        <v>607</v>
      </c>
      <c r="C1054" s="60">
        <v>73</v>
      </c>
      <c r="D1054" s="56" t="s">
        <v>598</v>
      </c>
      <c r="E1054" s="57" t="s">
        <v>608</v>
      </c>
      <c r="F1054" s="56" t="s">
        <v>1703</v>
      </c>
      <c r="G1054" s="57" t="s">
        <v>69</v>
      </c>
      <c r="H1054" s="39"/>
      <c r="I1054" s="39"/>
    </row>
    <row r="1055" spans="1:9" ht="12" customHeight="1">
      <c r="A1055" s="58"/>
      <c r="B1055" s="59" t="s">
        <v>6</v>
      </c>
      <c r="C1055" s="60"/>
      <c r="D1055" s="56" t="s">
        <v>482</v>
      </c>
      <c r="E1055" s="57" t="s">
        <v>9</v>
      </c>
      <c r="F1055" s="31" t="s">
        <v>2864</v>
      </c>
      <c r="G1055" s="57" t="s">
        <v>69</v>
      </c>
      <c r="H1055" s="39"/>
      <c r="I1055" s="39"/>
    </row>
    <row r="1056" spans="1:9" ht="12" customHeight="1">
      <c r="A1056" s="58"/>
      <c r="B1056" s="59"/>
      <c r="C1056" s="60"/>
      <c r="D1056" s="56"/>
      <c r="E1056" s="57"/>
      <c r="F1056" s="31"/>
      <c r="G1056" s="57"/>
      <c r="H1056" s="39"/>
      <c r="I1056" s="39"/>
    </row>
    <row r="1057" spans="1:9" ht="12" customHeight="1">
      <c r="A1057" s="48" t="s">
        <v>3448</v>
      </c>
      <c r="B1057" s="81"/>
      <c r="C1057" s="82"/>
      <c r="D1057" s="63"/>
      <c r="E1057" s="83"/>
      <c r="F1057" s="63"/>
      <c r="G1057" s="83"/>
      <c r="H1057" s="54">
        <v>2</v>
      </c>
      <c r="I1057" s="54">
        <v>4</v>
      </c>
    </row>
    <row r="1058" spans="1:9" ht="12" customHeight="1">
      <c r="A1058" s="58" t="s">
        <v>427</v>
      </c>
      <c r="B1058" s="59" t="s">
        <v>429</v>
      </c>
      <c r="C1058" s="60">
        <v>70</v>
      </c>
      <c r="D1058" s="56" t="s">
        <v>428</v>
      </c>
      <c r="E1058" s="57" t="s">
        <v>426</v>
      </c>
      <c r="F1058" s="31" t="s">
        <v>1769</v>
      </c>
      <c r="G1058" s="57" t="s">
        <v>71</v>
      </c>
      <c r="H1058" s="39"/>
      <c r="I1058" s="39"/>
    </row>
    <row r="1059" spans="1:9" ht="12" customHeight="1">
      <c r="A1059" s="58" t="s">
        <v>430</v>
      </c>
      <c r="B1059" s="59" t="s">
        <v>431</v>
      </c>
      <c r="C1059" s="60">
        <v>89</v>
      </c>
      <c r="D1059" s="56" t="s">
        <v>428</v>
      </c>
      <c r="E1059" s="57" t="s">
        <v>426</v>
      </c>
      <c r="F1059" s="56"/>
      <c r="G1059" s="57" t="s">
        <v>71</v>
      </c>
      <c r="H1059" s="39"/>
      <c r="I1059" s="39"/>
    </row>
    <row r="1060" spans="1:9" ht="12" customHeight="1">
      <c r="A1060" s="58"/>
      <c r="B1060" s="59" t="s">
        <v>1855</v>
      </c>
      <c r="C1060" s="60"/>
      <c r="D1060" s="56" t="s">
        <v>428</v>
      </c>
      <c r="E1060" s="57" t="s">
        <v>1856</v>
      </c>
      <c r="F1060" s="56" t="s">
        <v>2864</v>
      </c>
      <c r="G1060" s="57" t="s">
        <v>71</v>
      </c>
      <c r="H1060" s="39"/>
      <c r="I1060" s="39"/>
    </row>
    <row r="1061" spans="1:9" ht="12" customHeight="1">
      <c r="A1061" s="58"/>
      <c r="B1061" s="59" t="s">
        <v>1857</v>
      </c>
      <c r="C1061" s="60"/>
      <c r="D1061" s="56" t="s">
        <v>425</v>
      </c>
      <c r="E1061" s="57" t="s">
        <v>1856</v>
      </c>
      <c r="F1061" s="56"/>
      <c r="G1061" s="57" t="s">
        <v>71</v>
      </c>
      <c r="H1061" s="39"/>
      <c r="I1061" s="39"/>
    </row>
    <row r="1062" spans="1:9" ht="12" customHeight="1">
      <c r="A1062" s="58"/>
      <c r="B1062" s="59"/>
      <c r="C1062" s="60"/>
      <c r="D1062" s="56"/>
      <c r="E1062" s="57"/>
      <c r="F1062" s="56"/>
      <c r="G1062" s="57"/>
      <c r="H1062" s="39"/>
      <c r="I1062" s="39"/>
    </row>
    <row r="1063" spans="1:9" ht="12" customHeight="1">
      <c r="A1063" s="48" t="s">
        <v>3449</v>
      </c>
      <c r="B1063" s="81"/>
      <c r="C1063" s="82"/>
      <c r="D1063" s="63"/>
      <c r="E1063" s="83"/>
      <c r="F1063" s="63"/>
      <c r="G1063" s="83"/>
      <c r="H1063" s="54">
        <v>2</v>
      </c>
      <c r="I1063" s="54">
        <v>3</v>
      </c>
    </row>
    <row r="1064" spans="1:9" ht="12" customHeight="1">
      <c r="A1064" s="58" t="s">
        <v>437</v>
      </c>
      <c r="B1064" s="59" t="s">
        <v>609</v>
      </c>
      <c r="C1064" s="60" t="s">
        <v>610</v>
      </c>
      <c r="D1064" s="56" t="s">
        <v>612</v>
      </c>
      <c r="E1064" s="57" t="s">
        <v>611</v>
      </c>
      <c r="F1064" s="31" t="s">
        <v>1704</v>
      </c>
      <c r="G1064" s="57" t="s">
        <v>65</v>
      </c>
      <c r="H1064" s="39"/>
      <c r="I1064" s="39"/>
    </row>
    <row r="1065" spans="1:9" ht="12" customHeight="1">
      <c r="A1065" s="58" t="s">
        <v>613</v>
      </c>
      <c r="B1065" s="59" t="s">
        <v>614</v>
      </c>
      <c r="C1065" s="60">
        <v>85</v>
      </c>
      <c r="D1065" s="56" t="s">
        <v>428</v>
      </c>
      <c r="E1065" s="57" t="s">
        <v>615</v>
      </c>
      <c r="F1065" s="31" t="s">
        <v>1705</v>
      </c>
      <c r="G1065" s="57" t="s">
        <v>65</v>
      </c>
      <c r="H1065" s="39"/>
      <c r="I1065" s="39"/>
    </row>
    <row r="1066" spans="1:9" ht="12" customHeight="1">
      <c r="A1066" s="58"/>
      <c r="B1066" s="59" t="s">
        <v>3464</v>
      </c>
      <c r="C1066" s="60"/>
      <c r="D1066" s="56" t="s">
        <v>2812</v>
      </c>
      <c r="E1066" s="57" t="s">
        <v>3463</v>
      </c>
      <c r="F1066" s="31" t="s">
        <v>1770</v>
      </c>
      <c r="G1066" s="57" t="s">
        <v>65</v>
      </c>
      <c r="H1066" s="39"/>
      <c r="I1066" s="39"/>
    </row>
    <row r="1067" spans="1:9" ht="12" customHeight="1">
      <c r="A1067" s="58"/>
      <c r="B1067" s="59"/>
      <c r="C1067" s="60"/>
      <c r="D1067" s="56"/>
      <c r="E1067" s="57"/>
      <c r="F1067" s="31"/>
      <c r="G1067" s="57"/>
      <c r="H1067" s="39"/>
      <c r="I1067" s="39"/>
    </row>
    <row r="1068" spans="1:9" ht="12" customHeight="1">
      <c r="A1068" s="40" t="s">
        <v>1248</v>
      </c>
      <c r="B1068" s="78"/>
      <c r="C1068" s="79"/>
      <c r="D1068" s="74"/>
      <c r="E1068" s="75"/>
      <c r="F1068" s="76"/>
      <c r="G1068" s="75"/>
      <c r="H1068" s="46">
        <v>3</v>
      </c>
      <c r="I1068" s="46">
        <v>3</v>
      </c>
    </row>
    <row r="1069" spans="1:9" ht="12" customHeight="1">
      <c r="A1069" s="48" t="s">
        <v>1249</v>
      </c>
      <c r="B1069" s="81"/>
      <c r="C1069" s="82"/>
      <c r="D1069" s="63"/>
      <c r="E1069" s="83"/>
      <c r="F1069" s="63"/>
      <c r="G1069" s="83"/>
      <c r="H1069" s="54">
        <v>3</v>
      </c>
      <c r="I1069" s="54">
        <v>3</v>
      </c>
    </row>
    <row r="1070" spans="1:9" ht="12" customHeight="1">
      <c r="A1070" s="58" t="s">
        <v>2959</v>
      </c>
      <c r="B1070" s="59" t="s">
        <v>301</v>
      </c>
      <c r="C1070" s="60">
        <v>91</v>
      </c>
      <c r="D1070" s="56" t="s">
        <v>306</v>
      </c>
      <c r="E1070" s="57" t="s">
        <v>300</v>
      </c>
      <c r="F1070" s="31" t="s">
        <v>302</v>
      </c>
      <c r="G1070" s="57" t="s">
        <v>2756</v>
      </c>
      <c r="H1070" s="39"/>
      <c r="I1070" s="39"/>
    </row>
    <row r="1071" spans="1:9" ht="12" customHeight="1">
      <c r="A1071" s="56" t="s">
        <v>303</v>
      </c>
      <c r="B1071" s="56" t="s">
        <v>304</v>
      </c>
      <c r="C1071" s="68">
        <v>83</v>
      </c>
      <c r="D1071" s="56" t="s">
        <v>306</v>
      </c>
      <c r="E1071" s="57" t="s">
        <v>305</v>
      </c>
      <c r="F1071" s="31" t="s">
        <v>302</v>
      </c>
      <c r="G1071" s="57" t="s">
        <v>2756</v>
      </c>
      <c r="H1071" s="39"/>
      <c r="I1071" s="39"/>
    </row>
    <row r="1072" spans="1:9" ht="12" customHeight="1">
      <c r="A1072" s="56" t="s">
        <v>307</v>
      </c>
      <c r="B1072" s="56" t="s">
        <v>308</v>
      </c>
      <c r="C1072" s="68">
        <v>89</v>
      </c>
      <c r="D1072" s="56" t="s">
        <v>306</v>
      </c>
      <c r="E1072" s="57" t="s">
        <v>309</v>
      </c>
      <c r="F1072" s="31" t="s">
        <v>310</v>
      </c>
      <c r="G1072" s="57" t="s">
        <v>2756</v>
      </c>
      <c r="H1072" s="39"/>
      <c r="I1072" s="39"/>
    </row>
    <row r="1073" spans="1:2" ht="12" customHeight="1"/>
    <row r="1074" spans="1:2" ht="12" customHeight="1">
      <c r="A1074" s="2" t="s">
        <v>76</v>
      </c>
      <c r="B1074" s="190"/>
    </row>
    <row r="1075" spans="1:2" ht="12" customHeight="1">
      <c r="A1075" s="2" t="s">
        <v>82</v>
      </c>
    </row>
    <row r="1076" spans="1:2" s="71" customFormat="1" ht="12" customHeight="1"/>
    <row r="1077" spans="1:2" ht="12" customHeight="1"/>
    <row r="1078" spans="1:2" ht="12" customHeight="1"/>
    <row r="1079" spans="1:2" ht="12" customHeight="1"/>
    <row r="1080" spans="1:2" ht="12" customHeight="1"/>
    <row r="1081" spans="1:2" ht="12" customHeight="1"/>
    <row r="1082" spans="1:2" ht="12" customHeight="1"/>
    <row r="1083" spans="1:2" ht="12" customHeight="1"/>
    <row r="1084" spans="1:2" ht="12" customHeight="1"/>
    <row r="1085" spans="1:2" ht="12" customHeight="1"/>
    <row r="1086" spans="1:2" ht="12" customHeight="1"/>
    <row r="1087" spans="1:2" ht="12" customHeight="1"/>
    <row r="1088" spans="1:2" ht="12" customHeight="1"/>
    <row r="1089" ht="12" customHeight="1"/>
    <row r="1090" ht="12" customHeight="1"/>
    <row r="1091" ht="12" customHeight="1"/>
    <row r="1092" ht="12" customHeight="1"/>
    <row r="1093" ht="12" customHeight="1"/>
    <row r="1094" ht="12" customHeight="1"/>
    <row r="1095" ht="12" customHeight="1"/>
    <row r="1096" ht="12" customHeight="1"/>
    <row r="1097" ht="12" customHeight="1"/>
    <row r="1098" ht="12" customHeight="1"/>
    <row r="1099" ht="12" customHeight="1"/>
    <row r="1100" ht="12" customHeight="1"/>
    <row r="1101" ht="12" customHeight="1"/>
    <row r="1102" s="28" customFormat="1" ht="12" customHeight="1"/>
    <row r="1103" s="28" customFormat="1" ht="12" customHeight="1"/>
  </sheetData>
  <sheetCalcPr fullCalcOnLoad="1"/>
  <phoneticPr fontId="0" type="noConversion"/>
  <hyperlinks>
    <hyperlink ref="E38" r:id="rId1"/>
    <hyperlink ref="E19" r:id="rId2"/>
    <hyperlink ref="E20" r:id="rId3"/>
    <hyperlink ref="E32" r:id="rId4"/>
    <hyperlink ref="E21" r:id="rId5"/>
    <hyperlink ref="E30" r:id="rId6"/>
    <hyperlink ref="E26" r:id="rId7"/>
    <hyperlink ref="E31" r:id="rId8"/>
    <hyperlink ref="E47" r:id="rId9"/>
    <hyperlink ref="E22" r:id="rId10"/>
    <hyperlink ref="E49" r:id="rId11"/>
    <hyperlink ref="E57" r:id="rId12"/>
    <hyperlink ref="E34" r:id="rId13"/>
    <hyperlink ref="E35" r:id="rId14"/>
    <hyperlink ref="E68" r:id="rId15"/>
    <hyperlink ref="E69" r:id="rId16"/>
    <hyperlink ref="E84" r:id="rId17"/>
    <hyperlink ref="E85" r:id="rId18"/>
    <hyperlink ref="E77" r:id="rId19"/>
    <hyperlink ref="E70" r:id="rId20"/>
    <hyperlink ref="E72" r:id="rId21"/>
    <hyperlink ref="E73" r:id="rId22"/>
    <hyperlink ref="E80" r:id="rId23"/>
    <hyperlink ref="E63" r:id="rId24"/>
    <hyperlink ref="E64" r:id="rId25"/>
    <hyperlink ref="E71" r:id="rId26"/>
    <hyperlink ref="E65" r:id="rId27"/>
    <hyperlink ref="E66" r:id="rId28"/>
    <hyperlink ref="E67" r:id="rId29"/>
    <hyperlink ref="E51" r:id="rId30"/>
    <hyperlink ref="E52" r:id="rId31"/>
    <hyperlink ref="E173" r:id="rId32"/>
    <hyperlink ref="E174" r:id="rId33"/>
    <hyperlink ref="E175" r:id="rId34"/>
    <hyperlink ref="E143" r:id="rId35"/>
    <hyperlink ref="E176" r:id="rId36"/>
    <hyperlink ref="E178" r:id="rId37"/>
    <hyperlink ref="E137" r:id="rId38"/>
    <hyperlink ref="E141" r:id="rId39"/>
    <hyperlink ref="E140" r:id="rId40"/>
    <hyperlink ref="E152" r:id="rId41"/>
    <hyperlink ref="E153" r:id="rId42"/>
    <hyperlink ref="E142" r:id="rId43"/>
    <hyperlink ref="E149" r:id="rId44"/>
    <hyperlink ref="E144" r:id="rId45"/>
    <hyperlink ref="E145" r:id="rId46"/>
    <hyperlink ref="E146" r:id="rId47"/>
    <hyperlink ref="E147" r:id="rId48"/>
    <hyperlink ref="E148" r:id="rId49"/>
    <hyperlink ref="E156" r:id="rId50"/>
    <hyperlink ref="E160" r:id="rId51"/>
    <hyperlink ref="E157" r:id="rId52"/>
    <hyperlink ref="E158" r:id="rId53"/>
    <hyperlink ref="E163" r:id="rId54"/>
    <hyperlink ref="E164" r:id="rId55"/>
    <hyperlink ref="E165" r:id="rId56"/>
    <hyperlink ref="E166" r:id="rId57"/>
    <hyperlink ref="E168" r:id="rId58"/>
    <hyperlink ref="E190" r:id="rId59"/>
    <hyperlink ref="E192" r:id="rId60"/>
    <hyperlink ref="E193" r:id="rId61"/>
    <hyperlink ref="E194" r:id="rId62"/>
    <hyperlink ref="E195" r:id="rId63"/>
    <hyperlink ref="E197" r:id="rId64"/>
    <hyperlink ref="E198" r:id="rId65"/>
    <hyperlink ref="E199" r:id="rId66"/>
    <hyperlink ref="E200" r:id="rId67"/>
    <hyperlink ref="E40" r:id="rId68" tooltip="Show report for XP_003006309.1"/>
    <hyperlink ref="E983" r:id="rId69" tooltip="Show report for XP_002629296.1"/>
    <hyperlink ref="E993" r:id="rId70" tooltip="Show report for XP_002479696.1"/>
    <hyperlink ref="E994" r:id="rId71" tooltip="Show report for XP_750621.1"/>
    <hyperlink ref="E1058" r:id="rId72" tooltip="Show report for XP_753691.1"/>
    <hyperlink ref="E1059" r:id="rId73" tooltip="Show report for XP_753691.1"/>
    <hyperlink ref="E990" r:id="rId74" tooltip="Show report for XP_002797079.1"/>
    <hyperlink ref="E1050" r:id="rId75" tooltip="Show report for XP_001932631.1"/>
    <hyperlink ref="E1051" r:id="rId76" tooltip="Show report for XP_003234529.1"/>
    <hyperlink ref="E1052" r:id="rId77" tooltip="Show report for XP_003002461.1"/>
    <hyperlink ref="E1053" r:id="rId78" tooltip="Show report for XP_003177144.1"/>
    <hyperlink ref="E1054" r:id="rId79" tooltip="Show report for XP_003008091.1"/>
    <hyperlink ref="E1064" r:id="rId80" tooltip="Show report for XP_003000152.1"/>
    <hyperlink ref="E1065" r:id="rId81" tooltip="Show report for XP_001273565.1"/>
    <hyperlink ref="E976" r:id="rId82" tooltip="Show report for XP_002794161.1"/>
    <hyperlink ref="E977" r:id="rId83" tooltip="Show report for XP_002794161.1"/>
    <hyperlink ref="E978" r:id="rId84" tooltip="Show report for XP_002144372.1"/>
    <hyperlink ref="E979" r:id="rId85" tooltip="Show report for XP_003169277.1"/>
    <hyperlink ref="E980" r:id="rId86" tooltip="Show report for XP_001273942.1"/>
    <hyperlink ref="E984" r:id="rId87" tooltip="Show report for XP_001819360.2"/>
    <hyperlink ref="E981" r:id="rId88" tooltip="Show report for XP_001942410.1"/>
    <hyperlink ref="E1055" r:id="rId89" tooltip="Show report for XP_002479233.1"/>
    <hyperlink ref="E41" r:id="rId90" tooltip="Show report for XP_003003582.1"/>
    <hyperlink ref="E42" r:id="rId91" tooltip="Show report for XP_957512.1"/>
    <hyperlink ref="E43" r:id="rId92" tooltip="Show report for XP_001823641.1"/>
    <hyperlink ref="E44" r:id="rId93" tooltip="Show report for XP_003235551.1"/>
    <hyperlink ref="E45" r:id="rId94" tooltip="Show report for XP_003001164.1"/>
    <hyperlink ref="E46" r:id="rId95" tooltip="Show report for XP_002149876.1"/>
    <hyperlink ref="E48" r:id="rId96" tooltip="Show report for XP_003001164.1"/>
    <hyperlink ref="E50" r:id="rId97" tooltip="Show report for XP_003000522.1"/>
    <hyperlink ref="E56" r:id="rId98" tooltip="Show report for XP_002625710.1"/>
    <hyperlink ref="E53" r:id="rId99" tooltip="Show report for XP_002849625.1"/>
    <hyperlink ref="E54" r:id="rId100" tooltip="Show report for XP_003004346.1"/>
    <hyperlink ref="E23" r:id="rId101" tooltip="Show report for XP_002999838.1"/>
    <hyperlink ref="E55" r:id="rId102" tooltip="Show report for XP_001818914.1"/>
    <hyperlink ref="E58" r:id="rId103" tooltip="Show report for XP_003001113.1"/>
    <hyperlink ref="E324" r:id="rId104" tooltip="Show report for XP_003009250.1"/>
    <hyperlink ref="E39" r:id="rId105" tooltip="Show report for XP_003173850.1"/>
    <hyperlink ref="E326" r:id="rId106" tooltip="Show report for XP_001827571.1"/>
    <hyperlink ref="E233" r:id="rId107" tooltip="Show report for XP_001274891.1"/>
    <hyperlink ref="E234" r:id="rId108" tooltip="Show report for XP_003004538.1"/>
    <hyperlink ref="E235" r:id="rId109" tooltip="Show report for XP_001934329.1"/>
    <hyperlink ref="E238" r:id="rId110" tooltip="Show report for XP_003237178.1"/>
    <hyperlink ref="E239" r:id="rId111" tooltip="Show report for XP_003172410.1"/>
    <hyperlink ref="E356" r:id="rId112" tooltip="Show report for XP_001408637.1"/>
    <hyperlink ref="E357" r:id="rId113" tooltip="Show report for XP_003008599.1"/>
    <hyperlink ref="E223" r:id="rId114" tooltip="Show report for XP_003001642.1"/>
    <hyperlink ref="E364" r:id="rId115" tooltip="Show report for XP_001263402.1"/>
    <hyperlink ref="E323" r:id="rId116" tooltip="Show report for XP_003236416.1"/>
    <hyperlink ref="E248" r:id="rId117" tooltip="Show report for XP_002149295.1"/>
    <hyperlink ref="E327" r:id="rId118" tooltip="Show report for XP_002797576.1"/>
    <hyperlink ref="E201" r:id="rId119" tooltip="Show report for XP_003004819.1"/>
    <hyperlink ref="E202" r:id="rId120" tooltip="Show report for XP_003003392.1"/>
    <hyperlink ref="E167" r:id="rId121" tooltip="Show report for XP_001257600.1"/>
    <hyperlink ref="E184" r:id="rId122" tooltip="Show report for XP_003173960.1"/>
    <hyperlink ref="E181" r:id="rId123" tooltip="Show report for XP_958407.1"/>
    <hyperlink ref="E170" r:id="rId124" tooltip="Show report for XP_002484927.1"/>
    <hyperlink ref="E982" r:id="rId125" tooltip="Show report for XP_001942410.1"/>
    <hyperlink ref="E1020" r:id="rId126" tooltip="Show report for XP_002629296.1"/>
    <hyperlink ref="E259" r:id="rId127" tooltip="Show report for XP_003005880.1"/>
    <hyperlink ref="E267" r:id="rId128" tooltip="Show report for XP_001268816.1"/>
    <hyperlink ref="E268" r:id="rId129" tooltip="Show report for XP_003008348.1"/>
    <hyperlink ref="E269" r:id="rId130" tooltip="Show report for XP_003004029.1"/>
    <hyperlink ref="E270" r:id="rId131" tooltip="Show report for XP_001934369.1"/>
    <hyperlink ref="E318" r:id="rId132" tooltip="Show report for XP_002478386.1"/>
    <hyperlink ref="E953" r:id="rId133" tooltip="Show report for XP_003009280.1"/>
    <hyperlink ref="E260" r:id="rId134" tooltip="Show report for XP_001932281.1"/>
    <hyperlink ref="E263" r:id="rId135" tooltip="Show report for XP_003071022.1"/>
    <hyperlink ref="E266" r:id="rId136" tooltip="Show report for XP_753657.1"/>
    <hyperlink ref="E941" r:id="rId137" tooltip="Show report for XP_003008472.1"/>
    <hyperlink ref="E945" r:id="rId138" tooltip="Show report for XP_960950.1"/>
    <hyperlink ref="E936" r:id="rId139" tooltip="Show report for XP_001401518.2"/>
    <hyperlink ref="E788" r:id="rId140" tooltip="Show report for XP_003000181.1"/>
    <hyperlink ref="E336" r:id="rId141" tooltip="Show report for XP_003003567.1"/>
    <hyperlink ref="E789" r:id="rId142" tooltip="Show report for XP_001827347.1"/>
    <hyperlink ref="E337" r:id="rId143" tooltip="Show report for XP_002842982.1"/>
    <hyperlink ref="E920" r:id="rId144" tooltip="Show report for XP_959265.1"/>
    <hyperlink ref="E338" r:id="rId145" tooltip="Show report for XP_003001534.1"/>
    <hyperlink ref="E339" r:id="rId146" tooltip="Show report for XP_001939193.1"/>
    <hyperlink ref="E340" r:id="rId147" tooltip="Show report for XP_002842982.1"/>
    <hyperlink ref="E814" r:id="rId148" tooltip="Show report for XP_001727843.1"/>
    <hyperlink ref="E342" r:id="rId149" tooltip="Show report for XP_002795045.1"/>
    <hyperlink ref="E343" r:id="rId150" tooltip="Show report for EFW21766.1"/>
    <hyperlink ref="E816" r:id="rId151" tooltip="Show report for EFY94251.1"/>
    <hyperlink ref="E59" r:id="rId152" tooltip="Show report for EFY89597.1"/>
    <hyperlink ref="E817" r:id="rId153" tooltip="Show report for XP_003006751.1"/>
    <hyperlink ref="E350" r:id="rId154" tooltip="Show report for XP_003004058.1"/>
    <hyperlink ref="E290" r:id="rId155" tooltip="Show report for XP_003004985.1"/>
    <hyperlink ref="E293" r:id="rId156" tooltip="Show report for XP_001400646.2"/>
    <hyperlink ref="E282" r:id="rId157" tooltip="Show report for XP_001589752.1"/>
    <hyperlink ref="E283" r:id="rId158" tooltip="Show report for XP_002583597.1"/>
    <hyperlink ref="E284" r:id="rId159" tooltip="Show report for XP_003002211.1"/>
    <hyperlink ref="E285" r:id="rId160" tooltip="Show report for XP_001937398.1"/>
    <hyperlink ref="E889" r:id="rId161" tooltip="Show report for XP_003006055.1"/>
    <hyperlink ref="E286" r:id="rId162" tooltip="Show report for XP_002620714.1"/>
    <hyperlink ref="E287" r:id="rId163" tooltip="Show report for XP_001262480.1"/>
    <hyperlink ref="E940" r:id="rId164" tooltip="Show report for XP_003008983.1"/>
    <hyperlink ref="E1066" r:id="rId165" tooltip="Show report for XP_748663.1"/>
    <hyperlink ref="E226" r:id="rId166" tooltip="Show report for XP_001264658.1"/>
    <hyperlink ref="E130" r:id="rId167" tooltip="Show report for XP_003005961.1"/>
    <hyperlink ref="E942" r:id="rId168" tooltip="Show report for XP_003008570.1"/>
    <hyperlink ref="E943" r:id="rId169" tooltip="Show report for XP_960167.1"/>
    <hyperlink ref="E276" r:id="rId170" tooltip="Show report for XP_003000898.1"/>
    <hyperlink ref="E353" r:id="rId171" tooltip="Show report for XP_001390381.2"/>
    <hyperlink ref="E273" r:id="rId172" tooltip="Show report for XP_003007021.1"/>
    <hyperlink ref="E274" r:id="rId173" tooltip="Show report for XP_003000993.1"/>
    <hyperlink ref="E278" r:id="rId174" tooltip="Show report for XP_001821075.1"/>
    <hyperlink ref="E275" r:id="rId175" tooltip="Show report for XP_003001837.1"/>
    <hyperlink ref="E957" r:id="rId176" tooltip="Show report for XP_003005037.1"/>
    <hyperlink ref="E960" r:id="rId177" tooltip="Show report for XP_001389573.1"/>
    <hyperlink ref="E961" r:id="rId178" tooltip="Show report for XP_001225231.1"/>
    <hyperlink ref="E302" r:id="rId179" tooltip="Show report for XP_003003300.1"/>
    <hyperlink ref="E305" r:id="rId180" tooltip="Show report for XP_003002374.1"/>
    <hyperlink ref="E306" r:id="rId181" tooltip="Show report for XP_001935287.1"/>
    <hyperlink ref="E95" r:id="rId182" tooltip="Show report for XP_002385196.1"/>
    <hyperlink ref="E97" r:id="rId183" tooltip="Show report for XP_003003738.1"/>
    <hyperlink ref="E315" r:id="rId184" tooltip="Show report for XP_003000368.1"/>
    <hyperlink ref="E307" r:id="rId185" tooltip="Show report for XP_001933955.1"/>
    <hyperlink ref="E89" r:id="rId186" tooltip="Show report for XP_958308.1"/>
    <hyperlink ref="E90" r:id="rId187" tooltip="Show report for XP_002150204.1"/>
    <hyperlink ref="E96" r:id="rId188" tooltip="Show report for XP_002385196.1"/>
    <hyperlink ref="E312" r:id="rId189" tooltip="Show report for XP_001400798.2"/>
    <hyperlink ref="E308" r:id="rId190" tooltip="Show report for XP_003002374.1"/>
    <hyperlink ref="E614" r:id="rId191" tooltip="Show report for EFY99900.1"/>
    <hyperlink ref="E615" r:id="rId192" tooltip="Show report for XP_002540892.1"/>
    <hyperlink ref="E333" r:id="rId193" tooltip="Show report for XP_003006381.1"/>
    <hyperlink ref="E621" r:id="rId194" tooltip="Show report for EGR52892.1"/>
    <hyperlink ref="E995" r:id="rId195" tooltip="Show report for XP_001266370.1"/>
    <hyperlink ref="E207" r:id="rId196" tooltip="Show report for XP_003005279.1"/>
    <hyperlink ref="E208" r:id="rId197" tooltip="Show report for XP_365071.1"/>
    <hyperlink ref="E209" r:id="rId198" tooltip="Show report for XP_959894.1"/>
    <hyperlink ref="E210" r:id="rId199" tooltip="Show report for XP_360368.2"/>
    <hyperlink ref="E203" r:id="rId200" tooltip="Show report for XP_003189897.1"/>
    <hyperlink ref="E211" r:id="rId201" tooltip="Show report for NP_010609.1"/>
    <hyperlink ref="E244" r:id="rId202" tooltip="Show report for XP_964410.1"/>
    <hyperlink ref="E212" r:id="rId203" tooltip="Show report for XP_965645.1"/>
    <hyperlink ref="E204" r:id="rId204" tooltip="Show report for XP_964449.1"/>
    <hyperlink ref="E213" r:id="rId205" tooltip="Show report for XP_001260695.1"/>
    <hyperlink ref="E214" r:id="rId206" tooltip="Show report for XP_001391734.1"/>
    <hyperlink ref="E215" r:id="rId207" tooltip="Show report for XP_001228182.1"/>
    <hyperlink ref="E821" r:id="rId208" tooltip="Show report for XP_001265129.1"/>
    <hyperlink ref="E985" r:id="rId209" tooltip="Show report for XP_001819360.2"/>
    <hyperlink ref="E1060" r:id="rId210" tooltip="Show report for XP_003000654.1"/>
    <hyperlink ref="E1061" r:id="rId211" tooltip="Show report for XP_003000654.1"/>
    <hyperlink ref="E330" r:id="rId212" tooltip="Show report for XP_003008281.1"/>
    <hyperlink ref="E216" r:id="rId213" tooltip="Show report for XP_964306.1"/>
    <hyperlink ref="E217" r:id="rId214" tooltip="Show report for XP_003002803.1"/>
    <hyperlink ref="E822" r:id="rId215" tooltip="Show report for XP_003004480.1"/>
    <hyperlink ref="E129" r:id="rId216" tooltip="Show report for XP_001262785.1"/>
    <hyperlink ref="E608" r:id="rId217" tooltip="Show report for XP_001822333.2"/>
    <hyperlink ref="E893" r:id="rId218" tooltip="Show report for XP_003071909.1"/>
    <hyperlink ref="E894" r:id="rId219" tooltip="Show report for XP_001826544.2"/>
    <hyperlink ref="E807" r:id="rId220" tooltip="Show report for XP_003004600.1"/>
    <hyperlink ref="E808" r:id="rId221" tooltip="Show report for XP_001276572.1"/>
    <hyperlink ref="E944" r:id="rId222" tooltip="Show report for XP_001276170.1"/>
    <hyperlink ref="E846" r:id="rId223" tooltip="Show report for XP_001879707.1"/>
    <hyperlink ref="E845" r:id="rId224" tooltip="Show report for XP_962756.1"/>
    <hyperlink ref="E346" r:id="rId225" tooltip="Show report for XP_003175042.1"/>
    <hyperlink ref="E347" r:id="rId226" tooltip="Show report for XP_003175042.1"/>
    <hyperlink ref="E245" r:id="rId227" tooltip="Show report for XP_961677.1"/>
    <hyperlink ref="E1070" r:id="rId228" tooltip="Show report for XP_002479961.1"/>
    <hyperlink ref="E1071" r:id="rId229" tooltip="Show report for XP_002623090.1"/>
    <hyperlink ref="E1072" r:id="rId230" tooltip="Show report for XP_003001251.1"/>
    <hyperlink ref="E229" r:id="rId231" tooltip="Show report for XP_385435.1"/>
    <hyperlink ref="E815" r:id="rId232" tooltip="Show report for XP_003066946.1"/>
    <hyperlink ref="E798" r:id="rId233" tooltip="Show report for XP_001390570.2"/>
    <hyperlink ref="E24" r:id="rId234" tooltip="Show report for XP_002143642.1"/>
    <hyperlink ref="E25" r:id="rId235" tooltip="Show report for XP_003190387.1"/>
    <hyperlink ref="E616" r:id="rId236" tooltip="Show report for XP_001401791.1"/>
    <hyperlink ref="E811" r:id="rId237" tooltip="Show report for XP_003009236.1"/>
    <hyperlink ref="E131" r:id="rId238" tooltip="Show report for XP_003236014.1"/>
    <hyperlink ref="E91" r:id="rId239" tooltip="Show report for XP_001398596.2"/>
    <hyperlink ref="G49" r:id="rId240"/>
    <hyperlink ref="G51" r:id="rId241"/>
    <hyperlink ref="G52" r:id="rId242"/>
    <hyperlink ref="G43" r:id="rId243"/>
    <hyperlink ref="G53" r:id="rId244"/>
    <hyperlink ref="G57" r:id="rId245"/>
    <hyperlink ref="G47" r:id="rId246"/>
    <hyperlink ref="G54" r:id="rId247"/>
    <hyperlink ref="G55" r:id="rId248"/>
    <hyperlink ref="G56" r:id="rId249"/>
    <hyperlink ref="G44" r:id="rId250"/>
    <hyperlink ref="G38" r:id="rId251"/>
    <hyperlink ref="G39" r:id="rId252"/>
    <hyperlink ref="G42" r:id="rId253"/>
    <hyperlink ref="G40" r:id="rId254"/>
    <hyperlink ref="G41" r:id="rId255"/>
    <hyperlink ref="G46" r:id="rId256"/>
    <hyperlink ref="G48" r:id="rId257"/>
    <hyperlink ref="G50" r:id="rId258"/>
    <hyperlink ref="G45" r:id="rId259"/>
    <hyperlink ref="G20" r:id="rId260"/>
    <hyperlink ref="G19" r:id="rId261"/>
    <hyperlink ref="G21" r:id="rId262"/>
    <hyperlink ref="G22" r:id="rId263"/>
    <hyperlink ref="G26" r:id="rId264"/>
    <hyperlink ref="G23" r:id="rId265"/>
    <hyperlink ref="G32" r:id="rId266"/>
    <hyperlink ref="G30" r:id="rId267"/>
    <hyperlink ref="G31" r:id="rId268"/>
    <hyperlink ref="G69" r:id="rId269"/>
    <hyperlink ref="G67" r:id="rId270"/>
    <hyperlink ref="G63" r:id="rId271"/>
    <hyperlink ref="G72" r:id="rId272"/>
    <hyperlink ref="G68" r:id="rId273"/>
    <hyperlink ref="G66" r:id="rId274"/>
    <hyperlink ref="G64" r:id="rId275"/>
    <hyperlink ref="G73" r:id="rId276"/>
    <hyperlink ref="G70" r:id="rId277"/>
    <hyperlink ref="G71" r:id="rId278"/>
    <hyperlink ref="G65" r:id="rId279"/>
    <hyperlink ref="G85" r:id="rId280"/>
    <hyperlink ref="G84" r:id="rId281"/>
    <hyperlink ref="G77" r:id="rId282"/>
    <hyperlink ref="G81" r:id="rId283"/>
    <hyperlink ref="G80" r:id="rId284"/>
    <hyperlink ref="G58" r:id="rId285"/>
    <hyperlink ref="G34" r:id="rId286"/>
    <hyperlink ref="G59" r:id="rId287"/>
    <hyperlink ref="G89" r:id="rId288"/>
    <hyperlink ref="G90" r:id="rId289"/>
    <hyperlink ref="G24" r:id="rId290"/>
    <hyperlink ref="G25" r:id="rId291"/>
    <hyperlink ref="G95" r:id="rId292"/>
    <hyperlink ref="G97" r:id="rId293"/>
    <hyperlink ref="G96" r:id="rId294"/>
    <hyperlink ref="G173" r:id="rId295"/>
    <hyperlink ref="G177" r:id="rId296"/>
    <hyperlink ref="G175" r:id="rId297"/>
    <hyperlink ref="G174" r:id="rId298"/>
    <hyperlink ref="G176" r:id="rId299"/>
    <hyperlink ref="G178" r:id="rId300"/>
    <hyperlink ref="G143" r:id="rId301"/>
    <hyperlink ref="G137" r:id="rId302"/>
    <hyperlink ref="G141" r:id="rId303"/>
    <hyperlink ref="G152" r:id="rId304"/>
    <hyperlink ref="G153" r:id="rId305"/>
    <hyperlink ref="G144" r:id="rId306"/>
    <hyperlink ref="G145:G148" r:id="rId307" display="3.A.3.2"/>
    <hyperlink ref="G142" r:id="rId308"/>
    <hyperlink ref="G149" r:id="rId309"/>
    <hyperlink ref="G156" r:id="rId310"/>
    <hyperlink ref="G160" r:id="rId311"/>
    <hyperlink ref="G157" r:id="rId312"/>
    <hyperlink ref="G158" r:id="rId313"/>
    <hyperlink ref="G163" r:id="rId314"/>
    <hyperlink ref="G164:G166" r:id="rId315" display="3.A.3.8"/>
    <hyperlink ref="G170" r:id="rId316"/>
    <hyperlink ref="G168" r:id="rId317"/>
    <hyperlink ref="G167" r:id="rId318"/>
    <hyperlink ref="G184" r:id="rId319"/>
    <hyperlink ref="G181" r:id="rId320"/>
    <hyperlink ref="G194:G204" r:id="rId321" display="3.A.2.2"/>
    <hyperlink ref="G207" r:id="rId322"/>
    <hyperlink ref="G208:G217" r:id="rId323" display="3.A.2.1"/>
    <hyperlink ref="G190:G203" r:id="rId324" display="3.A.2.2"/>
    <hyperlink ref="G1064" r:id="rId325"/>
    <hyperlink ref="G1066" r:id="rId326"/>
    <hyperlink ref="G976" r:id="rId327"/>
    <hyperlink ref="G983" r:id="rId328"/>
    <hyperlink ref="G993" r:id="rId329"/>
    <hyperlink ref="G994" r:id="rId330"/>
    <hyperlink ref="G980" r:id="rId331"/>
    <hyperlink ref="G1050" r:id="rId332"/>
    <hyperlink ref="G1051:G1052" r:id="rId333" display="3.A.1.210"/>
    <hyperlink ref="G1052:G1053" r:id="rId334" display="3.A.1.210"/>
    <hyperlink ref="G1054" r:id="rId335"/>
    <hyperlink ref="G1065" r:id="rId336"/>
    <hyperlink ref="G977:G979" r:id="rId337" display="3.A.1.201"/>
    <hyperlink ref="G981" r:id="rId338"/>
    <hyperlink ref="G1058" r:id="rId339"/>
    <hyperlink ref="G1059" r:id="rId340"/>
    <hyperlink ref="G990" r:id="rId341"/>
    <hyperlink ref="G982" r:id="rId342"/>
    <hyperlink ref="G1036:G1055" r:id="rId343" display="3.A.1.209"/>
    <hyperlink ref="G995" r:id="rId344"/>
    <hyperlink ref="G1020" r:id="rId345"/>
    <hyperlink ref="G985" r:id="rId346"/>
    <hyperlink ref="G1060" r:id="rId347"/>
    <hyperlink ref="G1061" r:id="rId348"/>
    <hyperlink ref="G282" r:id="rId349"/>
    <hyperlink ref="G283:G287" r:id="rId350" display="2.A.19.2"/>
    <hyperlink ref="G324" r:id="rId351"/>
    <hyperlink ref="G323" r:id="rId352"/>
    <hyperlink ref="G326" r:id="rId353"/>
    <hyperlink ref="G233" r:id="rId354"/>
    <hyperlink ref="G234:G235" r:id="rId355" display="1.A.8.6"/>
    <hyperlink ref="G238" r:id="rId356"/>
    <hyperlink ref="G239" r:id="rId357"/>
    <hyperlink ref="G356" r:id="rId358"/>
    <hyperlink ref="G357" r:id="rId359"/>
    <hyperlink ref="G223" r:id="rId360"/>
    <hyperlink ref="G364" r:id="rId361"/>
    <hyperlink ref="G248" r:id="rId362"/>
    <hyperlink ref="G327" r:id="rId363"/>
    <hyperlink ref="G259" r:id="rId364"/>
    <hyperlink ref="G260" r:id="rId365"/>
    <hyperlink ref="G269" r:id="rId366"/>
    <hyperlink ref="G270" r:id="rId367"/>
    <hyperlink ref="G267" r:id="rId368"/>
    <hyperlink ref="G268" r:id="rId369"/>
    <hyperlink ref="G318" r:id="rId370"/>
    <hyperlink ref="G319" r:id="rId371"/>
    <hyperlink ref="G263" r:id="rId372"/>
    <hyperlink ref="G266" r:id="rId373"/>
    <hyperlink ref="G350" r:id="rId374"/>
    <hyperlink ref="G290" r:id="rId375"/>
    <hyperlink ref="G293" r:id="rId376"/>
    <hyperlink ref="G226" r:id="rId377"/>
    <hyperlink ref="G353" r:id="rId378"/>
    <hyperlink ref="G276" r:id="rId379"/>
    <hyperlink ref="G273" r:id="rId380"/>
    <hyperlink ref="G274:G275" r:id="rId381" display="2.A.5.1"/>
    <hyperlink ref="G302" r:id="rId382"/>
    <hyperlink ref="G305" r:id="rId383"/>
    <hyperlink ref="G307" r:id="rId384"/>
    <hyperlink ref="G306" r:id="rId385"/>
    <hyperlink ref="G315" r:id="rId386"/>
    <hyperlink ref="G312" r:id="rId387"/>
    <hyperlink ref="G308" r:id="rId388"/>
    <hyperlink ref="G333" r:id="rId389"/>
    <hyperlink ref="G229" r:id="rId390"/>
    <hyperlink ref="G91" r:id="rId391"/>
    <hyperlink ref="G821" r:id="rId392"/>
    <hyperlink ref="G788" r:id="rId393"/>
    <hyperlink ref="G920" r:id="rId394"/>
    <hyperlink ref="G336" r:id="rId395"/>
    <hyperlink ref="G337" r:id="rId396"/>
    <hyperlink ref="G339" r:id="rId397"/>
    <hyperlink ref="G340" r:id="rId398"/>
    <hyperlink ref="G342" r:id="rId399"/>
    <hyperlink ref="G343" r:id="rId400"/>
    <hyperlink ref="G338" r:id="rId401"/>
    <hyperlink ref="G814" r:id="rId402"/>
    <hyperlink ref="G816" r:id="rId403"/>
    <hyperlink ref="G817" r:id="rId404"/>
    <hyperlink ref="G815" r:id="rId405"/>
    <hyperlink ref="G616" r:id="rId406"/>
    <hyperlink ref="G614" r:id="rId407"/>
    <hyperlink ref="G615" r:id="rId408"/>
    <hyperlink ref="G621" r:id="rId409"/>
    <hyperlink ref="G330" r:id="rId410"/>
    <hyperlink ref="G346" r:id="rId411"/>
    <hyperlink ref="G347" r:id="rId412"/>
    <hyperlink ref="G811" r:id="rId413"/>
    <hyperlink ref="G940" r:id="rId414"/>
    <hyperlink ref="G941" r:id="rId415"/>
    <hyperlink ref="G942:G945" r:id="rId416" display="3.A.8.1"/>
    <hyperlink ref="G889" r:id="rId417"/>
    <hyperlink ref="G893" r:id="rId418"/>
    <hyperlink ref="G894" r:id="rId419"/>
    <hyperlink ref="G807" r:id="rId420"/>
    <hyperlink ref="G808" r:id="rId421"/>
    <hyperlink ref="G846" r:id="rId422"/>
    <hyperlink ref="G845" r:id="rId423"/>
    <hyperlink ref="G953" r:id="rId424"/>
    <hyperlink ref="G957" r:id="rId425"/>
    <hyperlink ref="G960" r:id="rId426"/>
    <hyperlink ref="G961" r:id="rId427"/>
    <hyperlink ref="G608" r:id="rId428"/>
    <hyperlink ref="G798" r:id="rId429"/>
    <hyperlink ref="G936" r:id="rId430"/>
    <hyperlink ref="G131" r:id="rId431"/>
    <hyperlink ref="G130" r:id="rId432"/>
    <hyperlink ref="G129" r:id="rId433"/>
    <hyperlink ref="G244" r:id="rId434"/>
    <hyperlink ref="G245" r:id="rId435"/>
    <hyperlink ref="G1070" r:id="rId436"/>
    <hyperlink ref="G1071:G1072" r:id="rId437" display="2.A.66.1"/>
    <hyperlink ref="G35" r:id="rId438"/>
    <hyperlink ref="G140" r:id="rId439"/>
    <hyperlink ref="E159" r:id="rId440"/>
    <hyperlink ref="G159" r:id="rId441"/>
    <hyperlink ref="G822" r:id="rId442"/>
    <hyperlink ref="G254" r:id="rId443"/>
    <hyperlink ref="G255" r:id="rId444"/>
    <hyperlink ref="G251" r:id="rId445"/>
    <hyperlink ref="G252" r:id="rId446"/>
    <hyperlink ref="G253" r:id="rId447"/>
    <hyperlink ref="G243" r:id="rId448"/>
    <hyperlink ref="G242" r:id="rId449"/>
    <hyperlink ref="G620" r:id="rId450"/>
    <hyperlink ref="G785" r:id="rId451"/>
    <hyperlink ref="G784" r:id="rId452"/>
    <hyperlink ref="G783" r:id="rId453"/>
    <hyperlink ref="G607" r:id="rId454"/>
    <hyperlink ref="G611" r:id="rId455"/>
    <hyperlink ref="G600" r:id="rId456"/>
    <hyperlink ref="G605" r:id="rId457"/>
    <hyperlink ref="G603" r:id="rId458"/>
    <hyperlink ref="G601" r:id="rId459"/>
    <hyperlink ref="G602" r:id="rId460"/>
    <hyperlink ref="G606" r:id="rId461"/>
    <hyperlink ref="G604" r:id="rId462"/>
    <hyperlink ref="G617" r:id="rId463"/>
    <hyperlink ref="G907" r:id="rId464"/>
    <hyperlink ref="G908" r:id="rId465"/>
    <hyperlink ref="G913" r:id="rId466"/>
    <hyperlink ref="G905" r:id="rId467"/>
    <hyperlink ref="G910" r:id="rId468"/>
    <hyperlink ref="G906" r:id="rId469"/>
    <hyperlink ref="G911" r:id="rId470"/>
    <hyperlink ref="G912" r:id="rId471"/>
    <hyperlink ref="G909" r:id="rId472"/>
    <hyperlink ref="G74" r:id="rId473"/>
    <hyperlink ref="G8" r:id="rId474"/>
    <hyperlink ref="G10" r:id="rId475"/>
    <hyperlink ref="G9" r:id="rId476"/>
    <hyperlink ref="G11" r:id="rId477"/>
    <hyperlink ref="G14" r:id="rId478"/>
    <hyperlink ref="G12" r:id="rId479"/>
    <hyperlink ref="G13" r:id="rId480"/>
    <hyperlink ref="G15" r:id="rId481"/>
    <hyperlink ref="G7" r:id="rId482"/>
    <hyperlink ref="G935" r:id="rId483"/>
    <hyperlink ref="G836" r:id="rId484"/>
    <hyperlink ref="G867" r:id="rId485"/>
    <hyperlink ref="G861" r:id="rId486"/>
    <hyperlink ref="G860" r:id="rId487"/>
    <hyperlink ref="G890" r:id="rId488"/>
    <hyperlink ref="G864" r:id="rId489"/>
    <hyperlink ref="G842" r:id="rId490"/>
    <hyperlink ref="G844" r:id="rId491"/>
    <hyperlink ref="G843" r:id="rId492"/>
    <hyperlink ref="G839" r:id="rId493"/>
    <hyperlink ref="G833" r:id="rId494"/>
    <hyperlink ref="G834" r:id="rId495"/>
    <hyperlink ref="G835" r:id="rId496"/>
    <hyperlink ref="G886" r:id="rId497"/>
    <hyperlink ref="G838" r:id="rId498"/>
    <hyperlink ref="G859" r:id="rId499"/>
    <hyperlink ref="G849" r:id="rId500"/>
    <hyperlink ref="G882" r:id="rId501"/>
    <hyperlink ref="G852" r:id="rId502"/>
    <hyperlink ref="G855" r:id="rId503"/>
    <hyperlink ref="G851" r:id="rId504"/>
    <hyperlink ref="G850" r:id="rId505"/>
    <hyperlink ref="G881" r:id="rId506"/>
    <hyperlink ref="G837" r:id="rId507"/>
    <hyperlink ref="G878" r:id="rId508"/>
    <hyperlink ref="G868" r:id="rId509"/>
    <hyperlink ref="G923" r:id="rId510"/>
    <hyperlink ref="G924" r:id="rId511"/>
    <hyperlink ref="G928" r:id="rId512"/>
    <hyperlink ref="G925" r:id="rId513"/>
    <hyperlink ref="G132" r:id="rId514"/>
    <hyperlink ref="G126" r:id="rId515"/>
    <hyperlink ref="G127" r:id="rId516"/>
    <hyperlink ref="G128" r:id="rId517"/>
    <hyperlink ref="G277" r:id="rId518"/>
    <hyperlink ref="G341" r:id="rId519"/>
    <hyperlink ref="G100" r:id="rId520"/>
    <hyperlink ref="G931" r:id="rId521"/>
    <hyperlink ref="G792" r:id="rId522"/>
    <hyperlink ref="G793" r:id="rId523"/>
    <hyperlink ref="G794" r:id="rId524"/>
    <hyperlink ref="G799" r:id="rId525"/>
    <hyperlink ref="G803" r:id="rId526"/>
    <hyperlink ref="G802" r:id="rId527"/>
    <hyperlink ref="G800" r:id="rId528"/>
    <hyperlink ref="G801" r:id="rId529"/>
    <hyperlink ref="G795" r:id="rId530"/>
    <hyperlink ref="G796" r:id="rId531"/>
    <hyperlink ref="G986" r:id="rId532"/>
    <hyperlink ref="G987" r:id="rId533"/>
    <hyperlink ref="G218" r:id="rId534"/>
    <hyperlink ref="G962" r:id="rId535"/>
    <hyperlink ref="G947" r:id="rId536"/>
    <hyperlink ref="G946" r:id="rId537"/>
    <hyperlink ref="G948" r:id="rId538"/>
    <hyperlink ref="G949" r:id="rId539"/>
    <hyperlink ref="G970" r:id="rId540"/>
    <hyperlink ref="G971" r:id="rId541"/>
    <hyperlink ref="G360" r:id="rId542"/>
    <hyperlink ref="G361" r:id="rId543"/>
    <hyperlink ref="G967" r:id="rId544"/>
    <hyperlink ref="G966" r:id="rId545"/>
    <hyperlink ref="G169" r:id="rId546"/>
    <hyperlink ref="G27" r:id="rId547"/>
    <hyperlink ref="E27" r:id="rId548" tooltip="Show report for XP_003177262.1"/>
    <hyperlink ref="G116" r:id="rId549"/>
    <hyperlink ref="G104" r:id="rId550"/>
    <hyperlink ref="G117" r:id="rId551"/>
    <hyperlink ref="G110" r:id="rId552"/>
    <hyperlink ref="G112" r:id="rId553"/>
    <hyperlink ref="G113" r:id="rId554"/>
    <hyperlink ref="G114" r:id="rId555"/>
    <hyperlink ref="G109" r:id="rId556"/>
    <hyperlink ref="G105" r:id="rId557"/>
    <hyperlink ref="G106" r:id="rId558"/>
    <hyperlink ref="G107" r:id="rId559"/>
    <hyperlink ref="G108" r:id="rId560"/>
    <hyperlink ref="G118" r:id="rId561"/>
    <hyperlink ref="G122" r:id="rId562"/>
    <hyperlink ref="G115" r:id="rId563"/>
    <hyperlink ref="G121" r:id="rId564"/>
    <hyperlink ref="G123" r:id="rId565"/>
    <hyperlink ref="E298" r:id="rId566"/>
    <hyperlink ref="G298" r:id="rId567"/>
    <hyperlink ref="G296" r:id="rId568"/>
    <hyperlink ref="G297" r:id="rId569"/>
    <hyperlink ref="E469" r:id="rId570" tooltip="Show report for XP_001394049.2"/>
    <hyperlink ref="G469" r:id="rId571"/>
    <hyperlink ref="G468" r:id="rId572"/>
    <hyperlink ref="G470" r:id="rId573"/>
    <hyperlink ref="G471" r:id="rId574"/>
    <hyperlink ref="G473" r:id="rId575"/>
    <hyperlink ref="G474" r:id="rId576"/>
    <hyperlink ref="G475" r:id="rId577"/>
    <hyperlink ref="G476" r:id="rId578"/>
    <hyperlink ref="G477" r:id="rId579"/>
    <hyperlink ref="G478" r:id="rId580"/>
    <hyperlink ref="G472" r:id="rId581"/>
    <hyperlink ref="G541" r:id="rId582"/>
    <hyperlink ref="G493" r:id="rId583"/>
    <hyperlink ref="G501" r:id="rId584"/>
    <hyperlink ref="G537" r:id="rId585"/>
    <hyperlink ref="G527" r:id="rId586"/>
    <hyperlink ref="G538" r:id="rId587"/>
    <hyperlink ref="G528" r:id="rId588"/>
    <hyperlink ref="G482" r:id="rId589"/>
    <hyperlink ref="G483" r:id="rId590"/>
    <hyperlink ref="G494" r:id="rId591"/>
    <hyperlink ref="G507" r:id="rId592"/>
    <hyperlink ref="G508" r:id="rId593"/>
    <hyperlink ref="G519" r:id="rId594"/>
    <hyperlink ref="G512" r:id="rId595"/>
    <hyperlink ref="G509" r:id="rId596"/>
    <hyperlink ref="G510" r:id="rId597"/>
    <hyperlink ref="G511" r:id="rId598"/>
    <hyperlink ref="G503" r:id="rId599"/>
    <hyperlink ref="G504" r:id="rId600"/>
    <hyperlink ref="G484" r:id="rId601"/>
    <hyperlink ref="G496" r:id="rId602"/>
    <hyperlink ref="G535" r:id="rId603"/>
    <hyperlink ref="G531" r:id="rId604"/>
    <hyperlink ref="G485" r:id="rId605"/>
    <hyperlink ref="G518" r:id="rId606"/>
    <hyperlink ref="G532" r:id="rId607"/>
    <hyperlink ref="G536" r:id="rId608"/>
    <hyperlink ref="G533" r:id="rId609"/>
    <hyperlink ref="G529" r:id="rId610"/>
    <hyperlink ref="G530" r:id="rId611"/>
    <hyperlink ref="G534" r:id="rId612"/>
    <hyperlink ref="G515" r:id="rId613"/>
    <hyperlink ref="G516" r:id="rId614"/>
    <hyperlink ref="G517" r:id="rId615"/>
    <hyperlink ref="G495" r:id="rId616"/>
    <hyperlink ref="G480" r:id="rId617"/>
    <hyperlink ref="G520" r:id="rId618"/>
    <hyperlink ref="G540" r:id="rId619"/>
    <hyperlink ref="G539" r:id="rId620"/>
    <hyperlink ref="G525" r:id="rId621"/>
    <hyperlink ref="G523" r:id="rId622"/>
    <hyperlink ref="G499" r:id="rId623"/>
    <hyperlink ref="G486" r:id="rId624"/>
    <hyperlink ref="G490" r:id="rId625"/>
    <hyperlink ref="G488" r:id="rId626"/>
    <hyperlink ref="G489" r:id="rId627"/>
    <hyperlink ref="G521" r:id="rId628"/>
    <hyperlink ref="G479" r:id="rId629"/>
    <hyperlink ref="G481" r:id="rId630"/>
    <hyperlink ref="G492" r:id="rId631"/>
    <hyperlink ref="G526" r:id="rId632"/>
    <hyperlink ref="G502" r:id="rId633"/>
    <hyperlink ref="G498" r:id="rId634"/>
    <hyperlink ref="G497" r:id="rId635"/>
    <hyperlink ref="G500" r:id="rId636"/>
    <hyperlink ref="G487" r:id="rId637"/>
    <hyperlink ref="G524" r:id="rId638"/>
    <hyperlink ref="G491" r:id="rId639"/>
    <hyperlink ref="G522" r:id="rId640"/>
    <hyperlink ref="G506" r:id="rId641"/>
    <hyperlink ref="G505" r:id="rId642"/>
    <hyperlink ref="G514" r:id="rId643"/>
    <hyperlink ref="G513" r:id="rId644"/>
    <hyperlink ref="E545" r:id="rId645" tooltip="Show report for XP_747112.1"/>
    <hyperlink ref="E546" r:id="rId646" tooltip="Show report for XP_001395913.1"/>
    <hyperlink ref="E547" r:id="rId647" tooltip="Show report for XP_003003868.1"/>
    <hyperlink ref="G545" r:id="rId648"/>
    <hyperlink ref="G546" r:id="rId649"/>
    <hyperlink ref="G547" r:id="rId650"/>
    <hyperlink ref="G568" r:id="rId651"/>
    <hyperlink ref="G571" r:id="rId652"/>
    <hyperlink ref="G579" r:id="rId653"/>
    <hyperlink ref="G575" r:id="rId654"/>
    <hyperlink ref="G585" r:id="rId655"/>
    <hyperlink ref="G556" r:id="rId656"/>
    <hyperlink ref="G550" r:id="rId657"/>
    <hyperlink ref="G569" r:id="rId658"/>
    <hyperlink ref="G572" r:id="rId659"/>
    <hyperlink ref="G544" r:id="rId660"/>
    <hyperlink ref="G573" r:id="rId661"/>
    <hyperlink ref="G557" r:id="rId662"/>
    <hyperlink ref="G562" r:id="rId663"/>
    <hyperlink ref="G549" r:id="rId664"/>
    <hyperlink ref="G558" r:id="rId665"/>
    <hyperlink ref="G590" r:id="rId666"/>
    <hyperlink ref="G577" r:id="rId667"/>
    <hyperlink ref="G563" r:id="rId668"/>
    <hyperlink ref="G578" r:id="rId669"/>
    <hyperlink ref="G570" r:id="rId670"/>
    <hyperlink ref="G586" r:id="rId671"/>
    <hyperlink ref="G576" r:id="rId672"/>
    <hyperlink ref="G551" r:id="rId673"/>
    <hyperlink ref="G559" r:id="rId674"/>
    <hyperlink ref="G588" r:id="rId675"/>
    <hyperlink ref="G591" r:id="rId676"/>
    <hyperlink ref="G592" r:id="rId677"/>
    <hyperlink ref="G580" r:id="rId678"/>
    <hyperlink ref="G574" r:id="rId679"/>
    <hyperlink ref="G564" r:id="rId680"/>
    <hyperlink ref="G593" r:id="rId681"/>
    <hyperlink ref="G554" r:id="rId682"/>
    <hyperlink ref="G581" r:id="rId683"/>
    <hyperlink ref="G555" r:id="rId684"/>
    <hyperlink ref="G565" r:id="rId685"/>
    <hyperlink ref="G566" r:id="rId686"/>
    <hyperlink ref="G589" r:id="rId687"/>
    <hyperlink ref="G548" r:id="rId688"/>
    <hyperlink ref="G553" r:id="rId689"/>
    <hyperlink ref="G584" r:id="rId690"/>
    <hyperlink ref="G567" r:id="rId691"/>
    <hyperlink ref="G560" r:id="rId692"/>
    <hyperlink ref="G597" r:id="rId693"/>
    <hyperlink ref="G594" r:id="rId694"/>
    <hyperlink ref="G595" r:id="rId695"/>
    <hyperlink ref="G561" r:id="rId696"/>
    <hyperlink ref="G582" r:id="rId697"/>
    <hyperlink ref="G596" r:id="rId698"/>
    <hyperlink ref="G552" r:id="rId699"/>
    <hyperlink ref="E779" r:id="rId700" tooltip="Show report for XP_001396416.2"/>
    <hyperlink ref="G779" r:id="rId701"/>
    <hyperlink ref="G771" r:id="rId702"/>
    <hyperlink ref="G772" r:id="rId703"/>
    <hyperlink ref="G773" r:id="rId704"/>
    <hyperlink ref="G778" r:id="rId705"/>
    <hyperlink ref="G775" r:id="rId706"/>
    <hyperlink ref="G776" r:id="rId707"/>
    <hyperlink ref="G774" r:id="rId708"/>
    <hyperlink ref="G780" r:id="rId709"/>
    <hyperlink ref="E825" r:id="rId710" tooltip="Show report for XP_003000440.1"/>
    <hyperlink ref="E826" r:id="rId711" tooltip="Show report for XP_003000778.1"/>
    <hyperlink ref="G826" r:id="rId712"/>
    <hyperlink ref="G825" r:id="rId713"/>
    <hyperlink ref="G827" r:id="rId714"/>
    <hyperlink ref="G828" r:id="rId715"/>
    <hyperlink ref="G830" r:id="rId716"/>
    <hyperlink ref="G871" r:id="rId717"/>
    <hyperlink ref="G883" r:id="rId718"/>
    <hyperlink ref="G877" r:id="rId719"/>
    <hyperlink ref="G874" r:id="rId720"/>
    <hyperlink ref="G898" r:id="rId721"/>
    <hyperlink ref="G900" r:id="rId722"/>
    <hyperlink ref="G899" r:id="rId723"/>
    <hyperlink ref="G902" r:id="rId724"/>
    <hyperlink ref="G901" r:id="rId725"/>
    <hyperlink ref="G916" r:id="rId726"/>
    <hyperlink ref="G917" r:id="rId727"/>
    <hyperlink ref="E1007" r:id="rId728" tooltip="Show report for XP_748461.2"/>
    <hyperlink ref="E1008" r:id="rId729" tooltip="Show report for XP_747642.1"/>
    <hyperlink ref="E1017" r:id="rId730" tooltip="Show report for XP_001931719.1"/>
    <hyperlink ref="E1009" r:id="rId731" tooltip="Show report for XP_003005506.1"/>
    <hyperlink ref="E1015" r:id="rId732" tooltip="Show report for XP_003005886.1"/>
    <hyperlink ref="E1010" r:id="rId733" tooltip="Show report for XP_002478551.1"/>
    <hyperlink ref="E1006" r:id="rId734" tooltip="Show report for XP_001941220.1"/>
    <hyperlink ref="E1005" r:id="rId735" tooltip="Show report for XP_960553.1"/>
    <hyperlink ref="E1004" r:id="rId736" tooltip="Show report for XP_960553.1"/>
    <hyperlink ref="E1003" r:id="rId737" tooltip="Show report for XP_003003481.1"/>
    <hyperlink ref="E1002" r:id="rId738" tooltip="Show report for XP_003003481.1"/>
    <hyperlink ref="E1001" r:id="rId739" tooltip="Show report for XP_003177025.1"/>
    <hyperlink ref="E1000" r:id="rId740" tooltip="Show report for XP_003009553.1"/>
    <hyperlink ref="E999" r:id="rId741" tooltip="Show report for XP_001931834.1"/>
    <hyperlink ref="E998" r:id="rId742" tooltip="Show report for XP_003001466.1"/>
    <hyperlink ref="G999" r:id="rId743"/>
    <hyperlink ref="G1000:G1004" r:id="rId744" display="3.A.1.205"/>
    <hyperlink ref="G1005" r:id="rId745"/>
    <hyperlink ref="G1006:G1017" r:id="rId746" display="3.A.1.205"/>
    <hyperlink ref="G1009" r:id="rId747"/>
    <hyperlink ref="G1015" r:id="rId748"/>
    <hyperlink ref="G1010" r:id="rId749"/>
    <hyperlink ref="G998" r:id="rId750"/>
    <hyperlink ref="G1011" r:id="rId751"/>
    <hyperlink ref="G1014" r:id="rId752"/>
    <hyperlink ref="G1012" r:id="rId753"/>
    <hyperlink ref="G1016" r:id="rId754"/>
    <hyperlink ref="G1013" r:id="rId755"/>
    <hyperlink ref="E1023" r:id="rId756" tooltip="Show report for XP_003239458.1"/>
    <hyperlink ref="E1024" r:id="rId757" tooltip="Show report for XP_002484749.1"/>
    <hyperlink ref="E1025" r:id="rId758" tooltip="Show report for XP_753056.1"/>
    <hyperlink ref="E1026" r:id="rId759" tooltip="Show report for XP_003000930.1"/>
    <hyperlink ref="E1027" r:id="rId760" tooltip="Show report for XP_003175509.1"/>
    <hyperlink ref="E1028" r:id="rId761" tooltip="Show report for XP_003005845.1"/>
    <hyperlink ref="E1029" r:id="rId762" tooltip="Show report for XP_003002982.1"/>
    <hyperlink ref="E1030" r:id="rId763" tooltip="Show report for XP_003239458.1"/>
    <hyperlink ref="E1038" r:id="rId764" tooltip="Show report for XP_001827522.2"/>
    <hyperlink ref="E1042" r:id="rId765" tooltip="Show report for XP_001825130.1"/>
    <hyperlink ref="E1031" r:id="rId766" tooltip="Show report for XP_003239458.1"/>
    <hyperlink ref="E1036" r:id="rId767" tooltip="Show report for XP_002482565.1"/>
    <hyperlink ref="E1032" r:id="rId768" tooltip="Show report for XP_003239458.1"/>
    <hyperlink ref="E1033" r:id="rId769" tooltip="Show report for XP_003190368.1"/>
    <hyperlink ref="E1034" r:id="rId770" tooltip="Show report for XP_003007178.1"/>
    <hyperlink ref="E1043" r:id="rId771" tooltip="Show report for XP_001389115.1"/>
    <hyperlink ref="E1039" r:id="rId772" tooltip="Show report for XP_001392604.2"/>
    <hyperlink ref="E1037" r:id="rId773" tooltip="Show report for XP_753056.1"/>
    <hyperlink ref="E1040" r:id="rId774" tooltip="Show report for XP_003169277.1"/>
    <hyperlink ref="E1041" r:id="rId775" tooltip="Show report for EFY87740.1"/>
    <hyperlink ref="G1023" r:id="rId776"/>
    <hyperlink ref="G1032" r:id="rId777"/>
    <hyperlink ref="G1043" r:id="rId778"/>
    <hyperlink ref="G1039" r:id="rId779"/>
    <hyperlink ref="G1024" r:id="rId780"/>
    <hyperlink ref="G1041" r:id="rId781"/>
    <hyperlink ref="G1025:G1031" r:id="rId782" display="3.A.1.208"/>
    <hyperlink ref="G1033:G1034" r:id="rId783" display="3.A.1.208"/>
    <hyperlink ref="G1040" r:id="rId784"/>
    <hyperlink ref="E1035" r:id="rId785" tooltip="Show report for XP_001389115.1"/>
    <hyperlink ref="G1035" r:id="rId786"/>
    <hyperlink ref="G1046" r:id="rId787"/>
    <hyperlink ref="G1047" r:id="rId788"/>
    <hyperlink ref="G1044" r:id="rId789"/>
    <hyperlink ref="G1045" r:id="rId790"/>
    <hyperlink ref="E672" r:id="rId791" tooltip="Show report for XP_002374975.1"/>
    <hyperlink ref="E692" r:id="rId792" tooltip="Show report for XP_001932146.1"/>
    <hyperlink ref="E693" r:id="rId793" tooltip="Show report for XP_001827145.2"/>
    <hyperlink ref="E730" r:id="rId794" tooltip="Show report for XP_003046107.1"/>
    <hyperlink ref="E733" r:id="rId795" tooltip="Show report for XP_002150924.1"/>
    <hyperlink ref="E764" r:id="rId796" tooltip="Show report for XP_001257541.1"/>
    <hyperlink ref="E765" r:id="rId797" tooltip="Show report for XP_001275029.1"/>
    <hyperlink ref="E766" r:id="rId798" tooltip="Show report for XP_001257541.1"/>
    <hyperlink ref="E767" r:id="rId799" tooltip="Show report for XP_003003868.1"/>
    <hyperlink ref="E768" r:id="rId800" tooltip="Show report for XP_001934827.1"/>
    <hyperlink ref="E731" r:id="rId801" tooltip="Show report for XP_003007087.1"/>
    <hyperlink ref="E732" r:id="rId802" tooltip="Show report for XP_003001168.1"/>
    <hyperlink ref="E734" r:id="rId803" tooltip="Show report for XP_002376512.1"/>
    <hyperlink ref="E675" r:id="rId804" tooltip="Show report for XP_747804.1"/>
    <hyperlink ref="G692" r:id="rId805"/>
    <hyperlink ref="G672" r:id="rId806"/>
    <hyperlink ref="G693" r:id="rId807"/>
    <hyperlink ref="G764" r:id="rId808"/>
    <hyperlink ref="G765" r:id="rId809"/>
    <hyperlink ref="G766" r:id="rId810"/>
    <hyperlink ref="G768" r:id="rId811"/>
    <hyperlink ref="G767" r:id="rId812"/>
    <hyperlink ref="G675" r:id="rId813"/>
    <hyperlink ref="G730" r:id="rId814"/>
    <hyperlink ref="G731:G732" r:id="rId815" display="2.A.1.14"/>
    <hyperlink ref="G733" r:id="rId816"/>
    <hyperlink ref="G734" r:id="rId817"/>
    <hyperlink ref="G714" r:id="rId818"/>
    <hyperlink ref="G710" r:id="rId819"/>
    <hyperlink ref="G725" r:id="rId820"/>
    <hyperlink ref="G711" r:id="rId821"/>
    <hyperlink ref="G677" r:id="rId822"/>
    <hyperlink ref="G678" r:id="rId823"/>
    <hyperlink ref="G679" r:id="rId824"/>
    <hyperlink ref="G712" r:id="rId825"/>
    <hyperlink ref="G762" r:id="rId826"/>
    <hyperlink ref="G746" r:id="rId827"/>
    <hyperlink ref="G680" r:id="rId828"/>
    <hyperlink ref="G689" r:id="rId829"/>
    <hyperlink ref="G739" r:id="rId830"/>
    <hyperlink ref="G740" r:id="rId831"/>
    <hyperlink ref="G713" r:id="rId832"/>
    <hyperlink ref="G682" r:id="rId833"/>
    <hyperlink ref="G683" r:id="rId834"/>
    <hyperlink ref="G763" r:id="rId835"/>
    <hyperlink ref="G697" r:id="rId836"/>
    <hyperlink ref="G700" r:id="rId837"/>
    <hyperlink ref="G701" r:id="rId838"/>
    <hyperlink ref="G720" r:id="rId839"/>
    <hyperlink ref="G703" r:id="rId840"/>
    <hyperlink ref="G728" r:id="rId841"/>
    <hyperlink ref="G729" r:id="rId842"/>
    <hyperlink ref="G748" r:id="rId843"/>
    <hyperlink ref="G704" r:id="rId844"/>
    <hyperlink ref="G705" r:id="rId845"/>
    <hyperlink ref="G718" r:id="rId846"/>
    <hyperlink ref="G742" r:id="rId847"/>
    <hyperlink ref="G751" r:id="rId848"/>
    <hyperlink ref="G736" r:id="rId849"/>
    <hyperlink ref="G707" r:id="rId850"/>
    <hyperlink ref="G658" r:id="rId851"/>
    <hyperlink ref="G684" r:id="rId852"/>
    <hyperlink ref="G690" r:id="rId853"/>
    <hyperlink ref="G685" r:id="rId854"/>
    <hyperlink ref="G760" r:id="rId855"/>
    <hyperlink ref="G741" r:id="rId856"/>
    <hyperlink ref="G753" r:id="rId857"/>
    <hyperlink ref="G743" r:id="rId858"/>
    <hyperlink ref="G747" r:id="rId859"/>
    <hyperlink ref="G686" r:id="rId860"/>
    <hyperlink ref="G687" r:id="rId861"/>
    <hyperlink ref="G744" r:id="rId862"/>
    <hyperlink ref="G688" r:id="rId863"/>
    <hyperlink ref="G745" r:id="rId864"/>
    <hyperlink ref="G752" r:id="rId865"/>
    <hyperlink ref="G761" r:id="rId866"/>
    <hyperlink ref="G723" r:id="rId867"/>
    <hyperlink ref="G691" r:id="rId868"/>
    <hyperlink ref="G749" r:id="rId869"/>
    <hyperlink ref="G754" r:id="rId870"/>
    <hyperlink ref="G750" r:id="rId871"/>
    <hyperlink ref="G755" r:id="rId872"/>
    <hyperlink ref="G698" r:id="rId873"/>
    <hyperlink ref="G699" r:id="rId874"/>
    <hyperlink ref="G702" r:id="rId875"/>
    <hyperlink ref="G737" r:id="rId876"/>
    <hyperlink ref="G738" r:id="rId877"/>
    <hyperlink ref="G654" r:id="rId878"/>
    <hyperlink ref="G706" r:id="rId879"/>
    <hyperlink ref="G721" r:id="rId880"/>
    <hyperlink ref="G708" r:id="rId881"/>
    <hyperlink ref="G709" r:id="rId882"/>
    <hyperlink ref="G676" r:id="rId883"/>
    <hyperlink ref="G655" r:id="rId884"/>
    <hyperlink ref="G656" r:id="rId885"/>
    <hyperlink ref="G681" r:id="rId886"/>
    <hyperlink ref="G735" r:id="rId887"/>
    <hyperlink ref="G657" r:id="rId888"/>
    <hyperlink ref="G719" r:id="rId889"/>
    <hyperlink ref="G694" r:id="rId890"/>
    <hyperlink ref="G757" r:id="rId891"/>
    <hyperlink ref="G673" r:id="rId892"/>
    <hyperlink ref="G674" r:id="rId893"/>
    <hyperlink ref="G659" r:id="rId894"/>
    <hyperlink ref="G724" r:id="rId895"/>
    <hyperlink ref="G717" r:id="rId896"/>
    <hyperlink ref="G715" r:id="rId897"/>
    <hyperlink ref="G716" r:id="rId898"/>
    <hyperlink ref="G696" r:id="rId899"/>
    <hyperlink ref="G722" r:id="rId900"/>
    <hyperlink ref="G758" r:id="rId901"/>
    <hyperlink ref="G759" r:id="rId902"/>
    <hyperlink ref="G665" r:id="rId903"/>
    <hyperlink ref="G667" r:id="rId904"/>
    <hyperlink ref="G695" r:id="rId905"/>
    <hyperlink ref="G660" r:id="rId906"/>
    <hyperlink ref="G668" r:id="rId907"/>
    <hyperlink ref="G661" r:id="rId908"/>
    <hyperlink ref="G662" r:id="rId909"/>
    <hyperlink ref="G669" r:id="rId910"/>
    <hyperlink ref="G670" r:id="rId911"/>
    <hyperlink ref="G663" r:id="rId912"/>
    <hyperlink ref="G727" r:id="rId913"/>
    <hyperlink ref="G756" r:id="rId914"/>
    <hyperlink ref="G664" r:id="rId915"/>
    <hyperlink ref="G671" r:id="rId916"/>
    <hyperlink ref="G666" r:id="rId917"/>
    <hyperlink ref="E646" r:id="rId918" tooltip="Show report for XP_002624207.1"/>
    <hyperlink ref="E647" r:id="rId919" tooltip="Show report for XP_002380810.1"/>
    <hyperlink ref="E645" r:id="rId920" tooltip="Show report for XP_001399455.2"/>
    <hyperlink ref="G646" r:id="rId921"/>
    <hyperlink ref="G647" r:id="rId922"/>
    <hyperlink ref="G645" r:id="rId923"/>
    <hyperlink ref="G628" r:id="rId924"/>
    <hyperlink ref="G641" r:id="rId925"/>
    <hyperlink ref="G643" r:id="rId926"/>
    <hyperlink ref="G625" r:id="rId927"/>
    <hyperlink ref="G626" r:id="rId928"/>
    <hyperlink ref="G627" r:id="rId929"/>
    <hyperlink ref="G629" r:id="rId930"/>
    <hyperlink ref="G630" r:id="rId931"/>
    <hyperlink ref="G644" r:id="rId932"/>
    <hyperlink ref="G639" r:id="rId933"/>
    <hyperlink ref="G640" r:id="rId934"/>
    <hyperlink ref="G631" r:id="rId935"/>
    <hyperlink ref="G632" r:id="rId936"/>
    <hyperlink ref="G633" r:id="rId937"/>
    <hyperlink ref="G634" r:id="rId938"/>
    <hyperlink ref="G635" r:id="rId939"/>
    <hyperlink ref="G649" r:id="rId940"/>
    <hyperlink ref="G637" r:id="rId941"/>
    <hyperlink ref="G636" r:id="rId942"/>
    <hyperlink ref="G650" r:id="rId943"/>
    <hyperlink ref="G638" r:id="rId944"/>
    <hyperlink ref="G651" r:id="rId945"/>
    <hyperlink ref="G648" r:id="rId946"/>
    <hyperlink ref="G33" r:id="rId947"/>
    <hyperlink ref="E379" r:id="rId948" tooltip="Show report for XP_003000067.1"/>
    <hyperlink ref="E409" r:id="rId949" tooltip="Show report for XP_003005584.1"/>
    <hyperlink ref="E394" r:id="rId950" tooltip="Show report for XP_001259195.1"/>
    <hyperlink ref="E380" r:id="rId951" tooltip="Show report for XP_003000616.1"/>
    <hyperlink ref="E400" r:id="rId952" tooltip="Show report for XP_001823255.1"/>
    <hyperlink ref="E402" r:id="rId953" tooltip="Show report for XP_001825068.1"/>
    <hyperlink ref="E381" r:id="rId954" tooltip="Show report for XP_003001735.1"/>
    <hyperlink ref="E403" r:id="rId955" tooltip="Show report for XP_003008411.1"/>
    <hyperlink ref="E404" r:id="rId956" tooltip="Show report for XP_002374068.1"/>
    <hyperlink ref="E405" r:id="rId957" tooltip="Show report for XP_001400787.2"/>
    <hyperlink ref="E410" r:id="rId958" tooltip="Show report for XP_003005584.1"/>
    <hyperlink ref="E408" r:id="rId959" tooltip="Show report for XP_003002256.1"/>
    <hyperlink ref="E406" r:id="rId960" tooltip="Show report for XP_001393046.2"/>
    <hyperlink ref="E407" r:id="rId961" tooltip="Show report for XP_001823052.2"/>
    <hyperlink ref="G379" r:id="rId962"/>
    <hyperlink ref="G380" r:id="rId963"/>
    <hyperlink ref="G381" r:id="rId964"/>
    <hyperlink ref="G409" r:id="rId965"/>
    <hyperlink ref="G394" r:id="rId966"/>
    <hyperlink ref="G400" r:id="rId967"/>
    <hyperlink ref="G401" r:id="rId968"/>
    <hyperlink ref="G402" r:id="rId969"/>
    <hyperlink ref="G403" r:id="rId970"/>
    <hyperlink ref="G404" r:id="rId971"/>
    <hyperlink ref="G405" r:id="rId972"/>
    <hyperlink ref="G410" r:id="rId973"/>
    <hyperlink ref="G408" r:id="rId974"/>
    <hyperlink ref="G406" r:id="rId975"/>
    <hyperlink ref="G407" r:id="rId976"/>
    <hyperlink ref="G417" r:id="rId977"/>
    <hyperlink ref="G418" r:id="rId978"/>
    <hyperlink ref="G415" r:id="rId979"/>
    <hyperlink ref="G419" r:id="rId980"/>
    <hyperlink ref="G450" r:id="rId981"/>
    <hyperlink ref="G442" r:id="rId982"/>
    <hyperlink ref="G446" r:id="rId983"/>
    <hyperlink ref="G424" r:id="rId984"/>
    <hyperlink ref="G444" r:id="rId985"/>
    <hyperlink ref="G449" r:id="rId986"/>
    <hyperlink ref="G436" r:id="rId987"/>
    <hyperlink ref="G459" r:id="rId988"/>
    <hyperlink ref="G451" r:id="rId989"/>
    <hyperlink ref="G396" r:id="rId990"/>
    <hyperlink ref="G382" r:id="rId991"/>
    <hyperlink ref="G383" r:id="rId992"/>
    <hyperlink ref="G384" r:id="rId993"/>
    <hyperlink ref="G385" r:id="rId994"/>
    <hyperlink ref="G386" r:id="rId995"/>
    <hyperlink ref="G388" r:id="rId996"/>
    <hyperlink ref="G389" r:id="rId997"/>
    <hyperlink ref="G390" r:id="rId998"/>
    <hyperlink ref="G391" r:id="rId999"/>
    <hyperlink ref="G462" r:id="rId1000"/>
    <hyperlink ref="G425" r:id="rId1001"/>
    <hyperlink ref="G460" r:id="rId1002"/>
    <hyperlink ref="G426" r:id="rId1003"/>
    <hyperlink ref="G461" r:id="rId1004"/>
    <hyperlink ref="G427" r:id="rId1005"/>
    <hyperlink ref="G428" r:id="rId1006"/>
    <hyperlink ref="G455" r:id="rId1007"/>
    <hyperlink ref="G457" r:id="rId1008"/>
    <hyperlink ref="G452" r:id="rId1009"/>
    <hyperlink ref="G453" r:id="rId1010"/>
    <hyperlink ref="G454" r:id="rId1011"/>
    <hyperlink ref="G421" r:id="rId1012"/>
    <hyperlink ref="G445" r:id="rId1013"/>
    <hyperlink ref="G437" r:id="rId1014"/>
    <hyperlink ref="G438" r:id="rId1015"/>
    <hyperlink ref="G429" r:id="rId1016"/>
    <hyperlink ref="G430" r:id="rId1017"/>
    <hyperlink ref="G375" r:id="rId1018"/>
    <hyperlink ref="G439" r:id="rId1019"/>
    <hyperlink ref="G431" r:id="rId1020"/>
    <hyperlink ref="G376" r:id="rId1021"/>
    <hyperlink ref="G433" r:id="rId1022"/>
    <hyperlink ref="G434" r:id="rId1023"/>
    <hyperlink ref="G422" r:id="rId1024"/>
    <hyperlink ref="G377" r:id="rId1025"/>
    <hyperlink ref="G378" r:id="rId1026"/>
    <hyperlink ref="G458" r:id="rId1027"/>
    <hyperlink ref="G463" r:id="rId1028"/>
    <hyperlink ref="G435" r:id="rId1029"/>
    <hyperlink ref="G399" r:id="rId1030"/>
    <hyperlink ref="G393" r:id="rId1031"/>
    <hyperlink ref="G395" r:id="rId1032"/>
    <hyperlink ref="G397" r:id="rId1033"/>
    <hyperlink ref="G398" r:id="rId1034"/>
    <hyperlink ref="G387" r:id="rId1035"/>
    <hyperlink ref="G392" r:id="rId1036"/>
    <hyperlink ref="G420" r:id="rId1037"/>
    <hyperlink ref="G440" r:id="rId1038"/>
    <hyperlink ref="G432" r:id="rId1039"/>
    <hyperlink ref="G456" r:id="rId1040"/>
    <hyperlink ref="G370" r:id="rId1041"/>
    <hyperlink ref="G371" r:id="rId1042"/>
    <hyperlink ref="G372" r:id="rId1043"/>
    <hyperlink ref="G373" r:id="rId1044"/>
    <hyperlink ref="G374" r:id="rId1045"/>
    <hyperlink ref="G587" r:id="rId1046"/>
    <hyperlink ref="G583" r:id="rId1047"/>
    <hyperlink ref="G642" r:id="rId1048"/>
    <hyperlink ref="G448" r:id="rId1049"/>
    <hyperlink ref="G447" r:id="rId1050"/>
    <hyperlink ref="E777" r:id="rId1051" tooltip="Show report for XP_002381358.1"/>
    <hyperlink ref="G777" r:id="rId1052"/>
    <hyperlink ref="G858" r:id="rId1053"/>
    <hyperlink ref="G726" r:id="rId1054"/>
  </hyperlinks>
  <pageMargins left="0.7" right="0.7" top="0.75" bottom="0.75" header="0.3" footer="0.3"/>
  <extLst>
    <ext xmlns:mx="http://schemas.microsoft.com/office/mac/excel/2008/main" uri="http://schemas.microsoft.com/office/mac/excel/2008/main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BL24"/>
  <sheetViews>
    <sheetView workbookViewId="0">
      <selection activeCell="Q13" sqref="Q13"/>
    </sheetView>
  </sheetViews>
  <sheetFormatPr baseColWidth="10" defaultColWidth="12.5" defaultRowHeight="13"/>
  <cols>
    <col min="1" max="1" width="10.33203125" style="192" customWidth="1"/>
    <col min="2" max="2" width="7" style="192" customWidth="1"/>
    <col min="3" max="3" width="60.1640625" style="192" bestFit="1" customWidth="1"/>
    <col min="4" max="15" width="5.1640625" style="192" bestFit="1" customWidth="1"/>
    <col min="16" max="16" width="12.33203125" style="192" customWidth="1"/>
    <col min="17" max="16384" width="12.5" style="192"/>
  </cols>
  <sheetData>
    <row r="1" spans="1:64">
      <c r="A1" s="202" t="s">
        <v>0</v>
      </c>
    </row>
    <row r="2" spans="1:64">
      <c r="A2" s="207"/>
      <c r="B2" s="193"/>
      <c r="C2" s="193"/>
      <c r="D2" s="193"/>
      <c r="E2" s="193"/>
      <c r="F2" s="193"/>
      <c r="G2" s="193"/>
      <c r="H2" s="193"/>
      <c r="I2" s="193"/>
      <c r="J2" s="193"/>
      <c r="K2" s="193"/>
      <c r="L2" s="193"/>
      <c r="M2" s="193"/>
      <c r="N2" s="193"/>
      <c r="O2" s="193"/>
      <c r="P2" s="193"/>
      <c r="Q2" s="193"/>
      <c r="R2" s="193"/>
    </row>
    <row r="3" spans="1:64" s="198" customFormat="1" ht="124">
      <c r="A3" s="204" t="s">
        <v>85</v>
      </c>
      <c r="B3" s="204" t="s">
        <v>87</v>
      </c>
      <c r="C3" s="204" t="s">
        <v>89</v>
      </c>
      <c r="D3" s="205" t="s">
        <v>90</v>
      </c>
      <c r="E3" s="205" t="s">
        <v>91</v>
      </c>
      <c r="F3" s="206" t="s">
        <v>703</v>
      </c>
      <c r="G3" s="206" t="s">
        <v>704</v>
      </c>
      <c r="H3" s="206" t="s">
        <v>702</v>
      </c>
      <c r="I3" s="206" t="s">
        <v>3634</v>
      </c>
      <c r="J3" s="206" t="s">
        <v>84</v>
      </c>
      <c r="K3" s="206" t="s">
        <v>3635</v>
      </c>
      <c r="L3" s="206" t="s">
        <v>3636</v>
      </c>
      <c r="M3" s="206" t="s">
        <v>705</v>
      </c>
      <c r="N3" s="206" t="s">
        <v>706</v>
      </c>
      <c r="O3" s="206" t="s">
        <v>83</v>
      </c>
      <c r="P3" s="201"/>
      <c r="Q3" s="201"/>
      <c r="R3" s="197"/>
      <c r="S3" s="197"/>
      <c r="T3" s="197"/>
      <c r="U3" s="197"/>
      <c r="V3" s="197"/>
      <c r="W3" s="197"/>
      <c r="X3" s="197"/>
      <c r="Y3" s="197"/>
      <c r="Z3" s="197"/>
      <c r="AA3" s="197"/>
      <c r="AB3" s="197"/>
      <c r="AC3" s="197"/>
      <c r="AD3" s="197"/>
      <c r="AE3" s="197"/>
      <c r="AF3" s="197"/>
      <c r="AG3" s="197"/>
      <c r="AH3" s="197"/>
      <c r="AI3" s="197"/>
      <c r="AJ3" s="197"/>
      <c r="AK3" s="197"/>
      <c r="AL3" s="197"/>
      <c r="AM3" s="197"/>
      <c r="AN3" s="197"/>
      <c r="AO3" s="197"/>
      <c r="AP3" s="197"/>
      <c r="AQ3" s="197"/>
      <c r="AR3" s="197"/>
      <c r="AS3" s="197"/>
      <c r="AT3" s="197"/>
      <c r="AU3" s="197"/>
      <c r="AV3" s="197"/>
      <c r="AW3" s="197"/>
      <c r="AX3" s="197"/>
      <c r="AY3" s="197"/>
      <c r="AZ3" s="197"/>
      <c r="BA3" s="197"/>
      <c r="BB3" s="197"/>
      <c r="BC3" s="197"/>
      <c r="BD3" s="197"/>
      <c r="BE3" s="197"/>
      <c r="BF3" s="197"/>
      <c r="BG3" s="197"/>
      <c r="BH3" s="197"/>
      <c r="BI3" s="197"/>
      <c r="BJ3" s="197"/>
      <c r="BK3" s="197"/>
      <c r="BL3" s="197"/>
    </row>
    <row r="4" spans="1:64">
      <c r="A4" s="193"/>
      <c r="B4" s="193"/>
      <c r="C4" s="193"/>
      <c r="D4" s="193"/>
      <c r="E4" s="193"/>
      <c r="F4" s="193"/>
      <c r="G4" s="193"/>
      <c r="H4" s="193"/>
      <c r="I4" s="193"/>
      <c r="J4" s="193"/>
      <c r="K4" s="193"/>
      <c r="L4" s="193"/>
      <c r="M4" s="193"/>
      <c r="N4" s="193"/>
      <c r="O4" s="193"/>
      <c r="P4" s="193"/>
    </row>
    <row r="5" spans="1:64" ht="17" customHeight="1">
      <c r="A5" s="199" t="s">
        <v>3637</v>
      </c>
      <c r="B5" s="199" t="s">
        <v>3638</v>
      </c>
      <c r="C5" s="199" t="s">
        <v>3639</v>
      </c>
      <c r="D5" s="200">
        <v>52</v>
      </c>
      <c r="E5" s="200">
        <v>68</v>
      </c>
      <c r="F5" s="200">
        <v>23</v>
      </c>
      <c r="G5" s="200">
        <v>42</v>
      </c>
      <c r="H5" s="200">
        <v>49</v>
      </c>
      <c r="I5" s="200">
        <v>47</v>
      </c>
      <c r="J5" s="200">
        <v>10</v>
      </c>
      <c r="K5" s="200">
        <v>30</v>
      </c>
      <c r="L5" s="200">
        <v>75</v>
      </c>
      <c r="M5" s="200">
        <v>37</v>
      </c>
      <c r="N5" s="200">
        <v>23</v>
      </c>
      <c r="O5" s="200">
        <v>91</v>
      </c>
      <c r="P5" s="194"/>
    </row>
    <row r="6" spans="1:64" ht="17" customHeight="1">
      <c r="A6" s="194" t="s">
        <v>64</v>
      </c>
      <c r="B6" s="194" t="s">
        <v>3640</v>
      </c>
      <c r="C6" s="194" t="s">
        <v>3641</v>
      </c>
      <c r="D6" s="195">
        <v>14</v>
      </c>
      <c r="E6" s="195">
        <v>20</v>
      </c>
      <c r="F6" s="195">
        <v>12</v>
      </c>
      <c r="G6" s="195">
        <v>10</v>
      </c>
      <c r="H6" s="195">
        <v>17</v>
      </c>
      <c r="I6" s="195">
        <v>18</v>
      </c>
      <c r="J6" s="195">
        <v>4</v>
      </c>
      <c r="K6" s="195">
        <v>10</v>
      </c>
      <c r="L6" s="195">
        <v>20</v>
      </c>
      <c r="M6" s="195">
        <v>11</v>
      </c>
      <c r="N6" s="195">
        <v>14</v>
      </c>
      <c r="O6" s="195">
        <v>22</v>
      </c>
      <c r="P6" s="194"/>
    </row>
    <row r="7" spans="1:64" ht="17" customHeight="1">
      <c r="A7" s="194" t="s">
        <v>67</v>
      </c>
      <c r="B7" s="194" t="s">
        <v>3642</v>
      </c>
      <c r="C7" s="194" t="s">
        <v>3643</v>
      </c>
      <c r="D7" s="195">
        <v>9</v>
      </c>
      <c r="E7" s="195">
        <v>9</v>
      </c>
      <c r="F7" s="195">
        <v>4</v>
      </c>
      <c r="G7" s="195">
        <v>9</v>
      </c>
      <c r="H7" s="195">
        <v>8</v>
      </c>
      <c r="I7" s="195">
        <v>12</v>
      </c>
      <c r="J7" s="195">
        <v>3</v>
      </c>
      <c r="K7" s="195">
        <v>8</v>
      </c>
      <c r="L7" s="195">
        <v>9</v>
      </c>
      <c r="M7" s="195">
        <v>9</v>
      </c>
      <c r="N7" s="195">
        <v>4</v>
      </c>
      <c r="O7" s="195">
        <v>9</v>
      </c>
      <c r="P7" s="194"/>
    </row>
    <row r="8" spans="1:64" ht="17" customHeight="1">
      <c r="A8" s="194"/>
      <c r="B8" s="194"/>
      <c r="C8" s="194"/>
      <c r="D8" s="195"/>
      <c r="E8" s="195"/>
      <c r="F8" s="195"/>
      <c r="G8" s="195"/>
      <c r="H8" s="195"/>
      <c r="I8" s="195"/>
      <c r="J8" s="195"/>
      <c r="K8" s="195"/>
      <c r="L8" s="195"/>
      <c r="M8" s="195"/>
      <c r="N8" s="195"/>
      <c r="O8" s="195"/>
      <c r="P8" s="194"/>
    </row>
    <row r="9" spans="1:64" ht="17" customHeight="1">
      <c r="A9" s="199" t="s">
        <v>3644</v>
      </c>
      <c r="B9" s="199" t="s">
        <v>3645</v>
      </c>
      <c r="C9" s="199" t="s">
        <v>3646</v>
      </c>
      <c r="D9" s="200">
        <v>299</v>
      </c>
      <c r="E9" s="200">
        <v>363</v>
      </c>
      <c r="F9" s="200">
        <v>77</v>
      </c>
      <c r="G9" s="200">
        <v>224</v>
      </c>
      <c r="H9" s="200">
        <v>221</v>
      </c>
      <c r="I9" s="200">
        <v>248</v>
      </c>
      <c r="J9" s="200">
        <v>46</v>
      </c>
      <c r="K9" s="200">
        <v>83</v>
      </c>
      <c r="L9" s="200">
        <v>447</v>
      </c>
      <c r="M9" s="200">
        <v>82</v>
      </c>
      <c r="N9" s="200">
        <v>71</v>
      </c>
      <c r="O9" s="200">
        <v>422</v>
      </c>
      <c r="P9" s="194"/>
    </row>
    <row r="10" spans="1:64" s="191" customFormat="1" ht="17" customHeight="1">
      <c r="A10" s="194" t="s">
        <v>2730</v>
      </c>
      <c r="B10" s="194" t="s">
        <v>3647</v>
      </c>
      <c r="C10" s="194" t="s">
        <v>3535</v>
      </c>
      <c r="D10" s="195">
        <v>66</v>
      </c>
      <c r="E10" s="195">
        <v>94</v>
      </c>
      <c r="F10" s="195">
        <v>29</v>
      </c>
      <c r="G10" s="195">
        <v>60</v>
      </c>
      <c r="H10" s="195">
        <v>58</v>
      </c>
      <c r="I10" s="195">
        <v>83</v>
      </c>
      <c r="J10" s="195">
        <v>10</v>
      </c>
      <c r="K10" s="195">
        <v>18</v>
      </c>
      <c r="L10" s="195">
        <v>134</v>
      </c>
      <c r="M10" s="195">
        <v>14</v>
      </c>
      <c r="N10" s="195">
        <v>19</v>
      </c>
      <c r="O10" s="195">
        <v>79</v>
      </c>
      <c r="P10" s="194"/>
      <c r="Q10" s="192"/>
      <c r="R10" s="192"/>
      <c r="S10" s="192"/>
      <c r="T10" s="192"/>
      <c r="U10" s="192"/>
      <c r="V10" s="192"/>
      <c r="W10" s="192"/>
      <c r="X10" s="192"/>
      <c r="Y10" s="192"/>
      <c r="Z10" s="192"/>
      <c r="AA10" s="192"/>
      <c r="AB10" s="192"/>
      <c r="AC10" s="192"/>
      <c r="AD10" s="192"/>
      <c r="AE10" s="192"/>
      <c r="AF10" s="192"/>
      <c r="AG10" s="192"/>
      <c r="AH10" s="192"/>
      <c r="AI10" s="192"/>
      <c r="AJ10" s="192"/>
      <c r="AK10" s="192"/>
      <c r="AL10" s="192"/>
      <c r="AM10" s="192"/>
      <c r="AN10" s="192"/>
      <c r="AO10" s="192"/>
      <c r="AP10" s="192"/>
      <c r="AQ10" s="192"/>
      <c r="AR10" s="192"/>
      <c r="AS10" s="192"/>
      <c r="AT10" s="192"/>
      <c r="AU10" s="192"/>
      <c r="AV10" s="192"/>
      <c r="AW10" s="192"/>
      <c r="AX10" s="192"/>
      <c r="AY10" s="192"/>
      <c r="AZ10" s="192"/>
      <c r="BA10" s="192"/>
      <c r="BB10" s="192"/>
      <c r="BC10" s="192"/>
      <c r="BD10" s="192"/>
      <c r="BE10" s="192"/>
      <c r="BF10" s="192"/>
      <c r="BG10" s="192"/>
      <c r="BH10" s="192"/>
      <c r="BI10" s="192"/>
      <c r="BJ10" s="192"/>
      <c r="BK10" s="192"/>
      <c r="BL10" s="192"/>
    </row>
    <row r="11" spans="1:64" ht="17" customHeight="1">
      <c r="A11" s="194" t="s">
        <v>188</v>
      </c>
      <c r="B11" s="194" t="s">
        <v>3536</v>
      </c>
      <c r="C11" s="196" t="s">
        <v>3537</v>
      </c>
      <c r="D11" s="195">
        <v>64</v>
      </c>
      <c r="E11" s="195">
        <v>61</v>
      </c>
      <c r="F11" s="195">
        <v>13</v>
      </c>
      <c r="G11" s="195">
        <v>51</v>
      </c>
      <c r="H11" s="195">
        <v>64</v>
      </c>
      <c r="I11" s="195">
        <v>40</v>
      </c>
      <c r="J11" s="195">
        <v>14</v>
      </c>
      <c r="K11" s="195">
        <v>24</v>
      </c>
      <c r="L11" s="195">
        <v>100</v>
      </c>
      <c r="M11" s="195">
        <v>26</v>
      </c>
      <c r="N11" s="195">
        <v>16</v>
      </c>
      <c r="O11" s="195">
        <v>120</v>
      </c>
      <c r="P11" s="194"/>
    </row>
    <row r="12" spans="1:64" ht="17" customHeight="1">
      <c r="A12" s="194" t="s">
        <v>2749</v>
      </c>
      <c r="B12" s="194" t="s">
        <v>3538</v>
      </c>
      <c r="C12" s="196" t="s">
        <v>1</v>
      </c>
      <c r="D12" s="195">
        <v>37</v>
      </c>
      <c r="E12" s="195">
        <v>43</v>
      </c>
      <c r="F12" s="195">
        <v>9</v>
      </c>
      <c r="G12" s="195">
        <v>39</v>
      </c>
      <c r="H12" s="195">
        <v>44</v>
      </c>
      <c r="I12" s="195">
        <v>23</v>
      </c>
      <c r="J12" s="195">
        <v>10</v>
      </c>
      <c r="K12" s="195">
        <v>11</v>
      </c>
      <c r="L12" s="195">
        <v>52</v>
      </c>
      <c r="M12" s="195">
        <v>9</v>
      </c>
      <c r="N12" s="195">
        <v>8</v>
      </c>
      <c r="O12" s="195">
        <v>52</v>
      </c>
      <c r="P12" s="194"/>
    </row>
    <row r="13" spans="1:64" ht="17" customHeight="1">
      <c r="A13" s="194" t="s">
        <v>2754</v>
      </c>
      <c r="B13" s="194" t="s">
        <v>3539</v>
      </c>
      <c r="C13" s="196" t="s">
        <v>3543</v>
      </c>
      <c r="D13" s="195">
        <v>4</v>
      </c>
      <c r="E13" s="195">
        <v>10</v>
      </c>
      <c r="F13" s="195">
        <v>6</v>
      </c>
      <c r="G13" s="195">
        <v>3</v>
      </c>
      <c r="H13" s="195">
        <v>5</v>
      </c>
      <c r="I13" s="195">
        <v>10</v>
      </c>
      <c r="J13" s="195">
        <v>0</v>
      </c>
      <c r="K13" s="195">
        <v>3</v>
      </c>
      <c r="L13" s="195">
        <v>13</v>
      </c>
      <c r="M13" s="195">
        <v>1</v>
      </c>
      <c r="N13" s="195">
        <v>2</v>
      </c>
      <c r="O13" s="195">
        <v>20</v>
      </c>
      <c r="P13" s="194"/>
    </row>
    <row r="14" spans="1:64" ht="17" customHeight="1">
      <c r="A14" s="194" t="s">
        <v>2741</v>
      </c>
      <c r="B14" s="194" t="s">
        <v>3544</v>
      </c>
      <c r="C14" s="196" t="s">
        <v>3545</v>
      </c>
      <c r="D14" s="195">
        <v>19</v>
      </c>
      <c r="E14" s="195">
        <v>25</v>
      </c>
      <c r="F14" s="195">
        <v>4</v>
      </c>
      <c r="G14" s="195">
        <v>19</v>
      </c>
      <c r="H14" s="195">
        <v>23</v>
      </c>
      <c r="I14" s="195">
        <v>25</v>
      </c>
      <c r="J14" s="195">
        <v>0</v>
      </c>
      <c r="K14" s="195">
        <v>8</v>
      </c>
      <c r="L14" s="195">
        <v>38</v>
      </c>
      <c r="M14" s="195">
        <v>9</v>
      </c>
      <c r="N14" s="195">
        <v>3</v>
      </c>
      <c r="O14" s="195">
        <v>52</v>
      </c>
      <c r="P14" s="194"/>
    </row>
    <row r="15" spans="1:64" ht="17" customHeight="1">
      <c r="A15" s="194" t="s">
        <v>2723</v>
      </c>
      <c r="B15" s="194" t="s">
        <v>3546</v>
      </c>
      <c r="C15" s="196" t="s">
        <v>1352</v>
      </c>
      <c r="D15" s="195">
        <v>82</v>
      </c>
      <c r="E15" s="195">
        <v>104</v>
      </c>
      <c r="F15" s="195">
        <v>10</v>
      </c>
      <c r="G15" s="195">
        <v>52</v>
      </c>
      <c r="H15" s="195">
        <v>33</v>
      </c>
      <c r="I15" s="195">
        <v>67</v>
      </c>
      <c r="J15" s="195">
        <v>5</v>
      </c>
      <c r="K15" s="195">
        <v>14</v>
      </c>
      <c r="L15" s="195">
        <v>115</v>
      </c>
      <c r="M15" s="195">
        <v>13</v>
      </c>
      <c r="N15" s="195">
        <v>23</v>
      </c>
      <c r="O15" s="195">
        <v>81</v>
      </c>
      <c r="P15" s="194"/>
    </row>
    <row r="16" spans="1:64" ht="17" customHeight="1">
      <c r="A16" s="194"/>
      <c r="B16" s="194"/>
      <c r="C16" s="196"/>
      <c r="D16" s="195"/>
      <c r="E16" s="195"/>
      <c r="F16" s="195"/>
      <c r="G16" s="195"/>
      <c r="H16" s="195"/>
      <c r="I16" s="195"/>
      <c r="J16" s="195"/>
      <c r="K16" s="195"/>
      <c r="L16" s="195"/>
      <c r="M16" s="195"/>
      <c r="N16" s="195"/>
      <c r="O16" s="195"/>
      <c r="P16" s="194"/>
    </row>
    <row r="17" spans="1:16" ht="17" customHeight="1">
      <c r="A17" s="199" t="s">
        <v>3547</v>
      </c>
      <c r="B17" s="199" t="s">
        <v>3548</v>
      </c>
      <c r="C17" s="199" t="s">
        <v>3549</v>
      </c>
      <c r="D17" s="200">
        <v>16</v>
      </c>
      <c r="E17" s="200">
        <v>18</v>
      </c>
      <c r="F17" s="200">
        <v>3</v>
      </c>
      <c r="G17" s="200">
        <v>12</v>
      </c>
      <c r="H17" s="200">
        <v>12</v>
      </c>
      <c r="I17" s="200">
        <v>8</v>
      </c>
      <c r="J17" s="200">
        <v>4</v>
      </c>
      <c r="K17" s="200">
        <v>7</v>
      </c>
      <c r="L17" s="200">
        <v>14</v>
      </c>
      <c r="M17" s="200">
        <v>10</v>
      </c>
      <c r="N17" s="200">
        <v>20</v>
      </c>
      <c r="O17" s="200">
        <v>30</v>
      </c>
      <c r="P17" s="194"/>
    </row>
    <row r="18" spans="1:16" ht="17" customHeight="1">
      <c r="A18" s="194"/>
      <c r="B18" s="194"/>
      <c r="C18" s="194"/>
      <c r="D18" s="195"/>
      <c r="E18" s="195"/>
      <c r="F18" s="195"/>
      <c r="G18" s="195"/>
      <c r="H18" s="195"/>
      <c r="I18" s="195"/>
      <c r="J18" s="195"/>
      <c r="K18" s="195"/>
      <c r="L18" s="195"/>
      <c r="M18" s="195"/>
      <c r="N18" s="195"/>
      <c r="O18" s="195"/>
      <c r="P18" s="194"/>
    </row>
    <row r="19" spans="1:16" ht="17" customHeight="1">
      <c r="A19" s="199" t="s">
        <v>3550</v>
      </c>
      <c r="B19" s="199" t="s">
        <v>3551</v>
      </c>
      <c r="C19" s="199" t="s">
        <v>3552</v>
      </c>
      <c r="D19" s="200">
        <v>5</v>
      </c>
      <c r="E19" s="200">
        <v>7</v>
      </c>
      <c r="F19" s="200">
        <v>1</v>
      </c>
      <c r="G19" s="200">
        <v>4</v>
      </c>
      <c r="H19" s="200">
        <v>3</v>
      </c>
      <c r="I19" s="200">
        <v>2</v>
      </c>
      <c r="J19" s="200">
        <v>1</v>
      </c>
      <c r="K19" s="200">
        <v>1</v>
      </c>
      <c r="L19" s="200">
        <v>6</v>
      </c>
      <c r="M19" s="200">
        <v>2</v>
      </c>
      <c r="N19" s="200">
        <v>1</v>
      </c>
      <c r="O19" s="200">
        <v>8</v>
      </c>
      <c r="P19" s="194"/>
    </row>
    <row r="20" spans="1:16" ht="17" customHeight="1">
      <c r="A20" s="194"/>
      <c r="B20" s="194"/>
      <c r="C20" s="194"/>
      <c r="D20" s="195"/>
      <c r="E20" s="195"/>
      <c r="F20" s="195"/>
      <c r="G20" s="195"/>
      <c r="H20" s="195"/>
      <c r="I20" s="195"/>
      <c r="J20" s="195"/>
      <c r="K20" s="195"/>
      <c r="L20" s="195"/>
      <c r="M20" s="195"/>
      <c r="N20" s="195"/>
      <c r="O20" s="195"/>
      <c r="P20" s="194"/>
    </row>
    <row r="21" spans="1:16" ht="17" customHeight="1">
      <c r="A21" s="199" t="s">
        <v>3553</v>
      </c>
      <c r="B21" s="199" t="s">
        <v>3554</v>
      </c>
      <c r="C21" s="199" t="s">
        <v>3555</v>
      </c>
      <c r="D21" s="200">
        <v>32</v>
      </c>
      <c r="E21" s="200">
        <v>34</v>
      </c>
      <c r="F21" s="200">
        <v>19</v>
      </c>
      <c r="G21" s="200">
        <v>28</v>
      </c>
      <c r="H21" s="200">
        <v>29</v>
      </c>
      <c r="I21" s="200">
        <v>29</v>
      </c>
      <c r="J21" s="200">
        <v>13</v>
      </c>
      <c r="K21" s="200">
        <v>15</v>
      </c>
      <c r="L21" s="200">
        <v>62</v>
      </c>
      <c r="M21" s="200">
        <v>22</v>
      </c>
      <c r="N21" s="200">
        <v>12</v>
      </c>
      <c r="O21" s="200">
        <v>56</v>
      </c>
      <c r="P21" s="194"/>
    </row>
    <row r="22" spans="1:16">
      <c r="A22" s="193"/>
      <c r="B22" s="193"/>
      <c r="C22" s="193"/>
      <c r="D22" s="193"/>
      <c r="E22" s="193"/>
      <c r="F22" s="193"/>
      <c r="G22" s="193"/>
      <c r="H22" s="193"/>
      <c r="I22" s="193"/>
      <c r="J22" s="193"/>
      <c r="K22" s="193"/>
      <c r="L22" s="193"/>
      <c r="M22" s="193"/>
      <c r="N22" s="193"/>
      <c r="O22" s="193"/>
      <c r="P22" s="193"/>
    </row>
    <row r="23" spans="1:16" ht="14">
      <c r="A23" s="202" t="s">
        <v>86</v>
      </c>
    </row>
    <row r="24" spans="1:16" ht="14">
      <c r="A24" s="202" t="s">
        <v>92</v>
      </c>
    </row>
  </sheetData>
  <sheetCalcPr fullCalcOnLoad="1"/>
  <phoneticPr fontId="0" type="noConversion"/>
  <pageMargins left="0.75" right="0.75" top="1" bottom="1" header="0.4921259845" footer="0.4921259845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Supplementary Table 7a</vt:lpstr>
      <vt:lpstr>Supplementary Table 7b</vt:lpstr>
      <vt:lpstr>Supplementary Table 7a</vt:lpstr>
      <vt:lpstr>Supplementary Table 7b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Pam</dc:creator>
  <cp:lastModifiedBy>Office 2008 Converter</cp:lastModifiedBy>
  <cp:lastPrinted>2011-08-10T18:19:08Z</cp:lastPrinted>
  <dcterms:created xsi:type="dcterms:W3CDTF">2011-06-29T05:13:48Z</dcterms:created>
  <dcterms:modified xsi:type="dcterms:W3CDTF">2012-07-27T18:53:14Z</dcterms:modified>
</cp:coreProperties>
</file>